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EAD" lockStructure="1"/>
  <bookViews>
    <workbookView xWindow="720" yWindow="405" windowWidth="15600" windowHeight="7230"/>
  </bookViews>
  <sheets>
    <sheet name="Modell" sheetId="5" r:id="rId1"/>
    <sheet name="Blad1" sheetId="6" r:id="rId2"/>
  </sheets>
  <definedNames>
    <definedName name="_xlnm.Print_Area" localSheetId="0">Modell!$C$1:$J$22</definedName>
  </definedNames>
  <calcPr calcId="145621"/>
</workbook>
</file>

<file path=xl/calcChain.xml><?xml version="1.0" encoding="utf-8"?>
<calcChain xmlns="http://schemas.openxmlformats.org/spreadsheetml/2006/main">
  <c r="G6" i="5" l="1"/>
  <c r="F6" i="5"/>
  <c r="G5" i="5"/>
  <c r="F5" i="5"/>
  <c r="F4" i="5"/>
  <c r="G3" i="5"/>
  <c r="F3" i="5"/>
  <c r="S22" i="5" l="1"/>
  <c r="K29" i="5"/>
  <c r="K30" i="5" s="1"/>
  <c r="K31" i="5" s="1"/>
  <c r="K32" i="5" s="1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F29" i="5"/>
  <c r="B29" i="5"/>
  <c r="D28" i="5"/>
  <c r="B28" i="5"/>
  <c r="H15" i="5"/>
  <c r="H10" i="5"/>
  <c r="F30" i="5" l="1"/>
  <c r="G30" i="5" s="1"/>
  <c r="H30" i="5" s="1"/>
  <c r="G29" i="5"/>
  <c r="K33" i="5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K65" i="5" s="1"/>
  <c r="K66" i="5" s="1"/>
  <c r="K67" i="5" s="1"/>
  <c r="K68" i="5" s="1"/>
  <c r="F31" i="5" l="1"/>
  <c r="G31" i="5" s="1"/>
  <c r="H29" i="5"/>
  <c r="U29" i="5"/>
  <c r="W29" i="5" s="1"/>
  <c r="P30" i="5"/>
  <c r="F32" i="5" l="1"/>
  <c r="F33" i="5" s="1"/>
  <c r="H31" i="5"/>
  <c r="P31" i="5"/>
  <c r="L29" i="5"/>
  <c r="G32" i="5" l="1"/>
  <c r="H32" i="5" s="1"/>
  <c r="Q30" i="5"/>
  <c r="U30" i="5"/>
  <c r="F34" i="5"/>
  <c r="G34" i="5" s="1"/>
  <c r="G33" i="5"/>
  <c r="L30" i="5"/>
  <c r="P32" i="5" l="1"/>
  <c r="V30" i="5"/>
  <c r="W30" i="5"/>
  <c r="Q31" i="5"/>
  <c r="U31" i="5"/>
  <c r="H33" i="5"/>
  <c r="P33" i="5"/>
  <c r="H34" i="5"/>
  <c r="P34" i="5"/>
  <c r="F35" i="5"/>
  <c r="G35" i="5" s="1"/>
  <c r="L31" i="5"/>
  <c r="V31" i="5" l="1"/>
  <c r="W31" i="5"/>
  <c r="Q32" i="5"/>
  <c r="U32" i="5"/>
  <c r="H35" i="5"/>
  <c r="P35" i="5"/>
  <c r="F36" i="5"/>
  <c r="G36" i="5" s="1"/>
  <c r="L32" i="5"/>
  <c r="V32" i="5" l="1"/>
  <c r="W32" i="5"/>
  <c r="Q33" i="5"/>
  <c r="U33" i="5"/>
  <c r="H36" i="5"/>
  <c r="P36" i="5"/>
  <c r="F37" i="5"/>
  <c r="G37" i="5" s="1"/>
  <c r="L33" i="5"/>
  <c r="V33" i="5" l="1"/>
  <c r="W33" i="5"/>
  <c r="Q34" i="5"/>
  <c r="U34" i="5"/>
  <c r="H37" i="5"/>
  <c r="P37" i="5"/>
  <c r="F38" i="5"/>
  <c r="G38" i="5" s="1"/>
  <c r="L34" i="5"/>
  <c r="V34" i="5" l="1"/>
  <c r="W34" i="5"/>
  <c r="Q35" i="5"/>
  <c r="U35" i="5"/>
  <c r="H38" i="5"/>
  <c r="P38" i="5"/>
  <c r="F39" i="5"/>
  <c r="G39" i="5" s="1"/>
  <c r="L35" i="5"/>
  <c r="V35" i="5" l="1"/>
  <c r="W35" i="5"/>
  <c r="Q36" i="5"/>
  <c r="U36" i="5"/>
  <c r="H39" i="5"/>
  <c r="P39" i="5"/>
  <c r="F40" i="5"/>
  <c r="G40" i="5" s="1"/>
  <c r="L36" i="5"/>
  <c r="V36" i="5" l="1"/>
  <c r="W36" i="5"/>
  <c r="Q37" i="5"/>
  <c r="U37" i="5"/>
  <c r="H40" i="5"/>
  <c r="P40" i="5"/>
  <c r="F41" i="5"/>
  <c r="G41" i="5" s="1"/>
  <c r="L37" i="5"/>
  <c r="V37" i="5" l="1"/>
  <c r="W37" i="5"/>
  <c r="Q38" i="5"/>
  <c r="U38" i="5"/>
  <c r="H41" i="5"/>
  <c r="P41" i="5"/>
  <c r="F42" i="5"/>
  <c r="G42" i="5" s="1"/>
  <c r="L38" i="5"/>
  <c r="V38" i="5" l="1"/>
  <c r="W38" i="5"/>
  <c r="Q39" i="5"/>
  <c r="U39" i="5"/>
  <c r="H42" i="5"/>
  <c r="P42" i="5"/>
  <c r="F43" i="5"/>
  <c r="G43" i="5" s="1"/>
  <c r="L39" i="5"/>
  <c r="V39" i="5" l="1"/>
  <c r="W39" i="5"/>
  <c r="Q40" i="5"/>
  <c r="U40" i="5"/>
  <c r="H43" i="5"/>
  <c r="P43" i="5"/>
  <c r="F44" i="5"/>
  <c r="G44" i="5" s="1"/>
  <c r="L40" i="5"/>
  <c r="V40" i="5" l="1"/>
  <c r="W40" i="5"/>
  <c r="Q41" i="5"/>
  <c r="U41" i="5"/>
  <c r="H44" i="5"/>
  <c r="P44" i="5"/>
  <c r="F45" i="5"/>
  <c r="G45" i="5" s="1"/>
  <c r="L41" i="5"/>
  <c r="V41" i="5" l="1"/>
  <c r="W41" i="5"/>
  <c r="Q42" i="5"/>
  <c r="U42" i="5"/>
  <c r="F46" i="5"/>
  <c r="G46" i="5" s="1"/>
  <c r="P46" i="5" s="1"/>
  <c r="H45" i="5"/>
  <c r="P45" i="5"/>
  <c r="L42" i="5"/>
  <c r="V42" i="5" l="1"/>
  <c r="W42" i="5"/>
  <c r="Q43" i="5"/>
  <c r="U43" i="5"/>
  <c r="F47" i="5"/>
  <c r="G47" i="5" s="1"/>
  <c r="P47" i="5" s="1"/>
  <c r="H46" i="5"/>
  <c r="L43" i="5"/>
  <c r="V43" i="5" l="1"/>
  <c r="W43" i="5"/>
  <c r="Q44" i="5"/>
  <c r="U44" i="5"/>
  <c r="H47" i="5"/>
  <c r="F48" i="5"/>
  <c r="G48" i="5" s="1"/>
  <c r="P48" i="5" s="1"/>
  <c r="L44" i="5"/>
  <c r="V44" i="5" l="1"/>
  <c r="W44" i="5"/>
  <c r="Q45" i="5"/>
  <c r="U45" i="5"/>
  <c r="F49" i="5"/>
  <c r="G49" i="5" s="1"/>
  <c r="P49" i="5" s="1"/>
  <c r="H48" i="5"/>
  <c r="L45" i="5"/>
  <c r="V45" i="5" l="1"/>
  <c r="W45" i="5"/>
  <c r="Q46" i="5"/>
  <c r="U46" i="5"/>
  <c r="F50" i="5"/>
  <c r="G50" i="5" s="1"/>
  <c r="P50" i="5" s="1"/>
  <c r="H49" i="5"/>
  <c r="L46" i="5"/>
  <c r="V46" i="5" l="1"/>
  <c r="W46" i="5"/>
  <c r="Q47" i="5"/>
  <c r="U47" i="5"/>
  <c r="H50" i="5"/>
  <c r="F51" i="5"/>
  <c r="G51" i="5" s="1"/>
  <c r="P51" i="5" s="1"/>
  <c r="L47" i="5"/>
  <c r="V47" i="5" l="1"/>
  <c r="W47" i="5"/>
  <c r="Q48" i="5"/>
  <c r="U48" i="5"/>
  <c r="F52" i="5"/>
  <c r="G52" i="5" s="1"/>
  <c r="P52" i="5" s="1"/>
  <c r="H51" i="5"/>
  <c r="L48" i="5"/>
  <c r="H52" i="5" l="1"/>
  <c r="V48" i="5"/>
  <c r="W48" i="5"/>
  <c r="F53" i="5"/>
  <c r="G53" i="5" s="1"/>
  <c r="P53" i="5" s="1"/>
  <c r="Q49" i="5"/>
  <c r="U49" i="5"/>
  <c r="L49" i="5"/>
  <c r="H53" i="5" l="1"/>
  <c r="F54" i="5"/>
  <c r="G54" i="5" s="1"/>
  <c r="P54" i="5" s="1"/>
  <c r="V49" i="5"/>
  <c r="W49" i="5"/>
  <c r="Q50" i="5"/>
  <c r="U50" i="5"/>
  <c r="L50" i="5"/>
  <c r="F55" i="5" l="1"/>
  <c r="G55" i="5" s="1"/>
  <c r="P55" i="5" s="1"/>
  <c r="H54" i="5"/>
  <c r="V50" i="5"/>
  <c r="W50" i="5"/>
  <c r="Q51" i="5"/>
  <c r="U51" i="5"/>
  <c r="L51" i="5"/>
  <c r="F56" i="5" l="1"/>
  <c r="G56" i="5" s="1"/>
  <c r="P56" i="5" s="1"/>
  <c r="H55" i="5"/>
  <c r="V51" i="5"/>
  <c r="W51" i="5"/>
  <c r="Q52" i="5"/>
  <c r="U52" i="5"/>
  <c r="L52" i="5"/>
  <c r="F57" i="5" l="1"/>
  <c r="G57" i="5" s="1"/>
  <c r="P57" i="5" s="1"/>
  <c r="H56" i="5"/>
  <c r="V52" i="5"/>
  <c r="W52" i="5"/>
  <c r="Q53" i="5"/>
  <c r="U53" i="5"/>
  <c r="L53" i="5"/>
  <c r="H57" i="5" l="1"/>
  <c r="F58" i="5"/>
  <c r="G58" i="5" s="1"/>
  <c r="P58" i="5" s="1"/>
  <c r="V53" i="5"/>
  <c r="W53" i="5"/>
  <c r="Q54" i="5"/>
  <c r="U54" i="5"/>
  <c r="L54" i="5"/>
  <c r="H58" i="5" l="1"/>
  <c r="F59" i="5"/>
  <c r="G59" i="5" s="1"/>
  <c r="P59" i="5" s="1"/>
  <c r="V54" i="5"/>
  <c r="W54" i="5"/>
  <c r="Q55" i="5"/>
  <c r="U55" i="5"/>
  <c r="L55" i="5"/>
  <c r="F60" i="5" l="1"/>
  <c r="G60" i="5" s="1"/>
  <c r="P60" i="5" s="1"/>
  <c r="H59" i="5"/>
  <c r="V55" i="5"/>
  <c r="W55" i="5"/>
  <c r="Q56" i="5"/>
  <c r="U56" i="5"/>
  <c r="L56" i="5"/>
  <c r="F61" i="5" l="1"/>
  <c r="G61" i="5" s="1"/>
  <c r="P61" i="5" s="1"/>
  <c r="H60" i="5"/>
  <c r="V56" i="5"/>
  <c r="W56" i="5"/>
  <c r="Q57" i="5"/>
  <c r="U57" i="5"/>
  <c r="L57" i="5"/>
  <c r="F62" i="5" l="1"/>
  <c r="G62" i="5" s="1"/>
  <c r="P62" i="5" s="1"/>
  <c r="H61" i="5"/>
  <c r="V57" i="5"/>
  <c r="W57" i="5"/>
  <c r="Q58" i="5"/>
  <c r="U58" i="5"/>
  <c r="L58" i="5"/>
  <c r="F63" i="5" l="1"/>
  <c r="G63" i="5" s="1"/>
  <c r="P63" i="5" s="1"/>
  <c r="H62" i="5"/>
  <c r="V58" i="5"/>
  <c r="W58" i="5"/>
  <c r="Q59" i="5"/>
  <c r="U59" i="5"/>
  <c r="L59" i="5"/>
  <c r="F64" i="5" l="1"/>
  <c r="G64" i="5" s="1"/>
  <c r="P64" i="5" s="1"/>
  <c r="H63" i="5"/>
  <c r="V59" i="5"/>
  <c r="W59" i="5"/>
  <c r="Q60" i="5"/>
  <c r="U60" i="5"/>
  <c r="L60" i="5"/>
  <c r="H64" i="5" l="1"/>
  <c r="F65" i="5"/>
  <c r="G65" i="5" s="1"/>
  <c r="P65" i="5" s="1"/>
  <c r="V60" i="5"/>
  <c r="W60" i="5"/>
  <c r="Q61" i="5"/>
  <c r="U61" i="5"/>
  <c r="L61" i="5"/>
  <c r="F66" i="5" l="1"/>
  <c r="G66" i="5" s="1"/>
  <c r="P66" i="5" s="1"/>
  <c r="H65" i="5"/>
  <c r="V61" i="5"/>
  <c r="W61" i="5"/>
  <c r="Q62" i="5"/>
  <c r="U62" i="5"/>
  <c r="L62" i="5"/>
  <c r="H66" i="5" l="1"/>
  <c r="F67" i="5"/>
  <c r="G67" i="5" s="1"/>
  <c r="P67" i="5" s="1"/>
  <c r="V62" i="5"/>
  <c r="W62" i="5"/>
  <c r="Q63" i="5"/>
  <c r="U63" i="5"/>
  <c r="L63" i="5"/>
  <c r="F68" i="5" l="1"/>
  <c r="G68" i="5" s="1"/>
  <c r="P68" i="5" s="1"/>
  <c r="H67" i="5"/>
  <c r="V63" i="5"/>
  <c r="W63" i="5"/>
  <c r="Q64" i="5"/>
  <c r="U64" i="5"/>
  <c r="L64" i="5"/>
  <c r="H68" i="5" l="1"/>
  <c r="I28" i="5" s="1"/>
  <c r="H11" i="5" s="1"/>
  <c r="H12" i="5" s="1"/>
  <c r="V64" i="5"/>
  <c r="W64" i="5"/>
  <c r="Q65" i="5"/>
  <c r="U65" i="5"/>
  <c r="L65" i="5"/>
  <c r="V65" i="5" l="1"/>
  <c r="W65" i="5"/>
  <c r="Q66" i="5"/>
  <c r="U66" i="5"/>
  <c r="L66" i="5"/>
  <c r="V66" i="5" l="1"/>
  <c r="W66" i="5"/>
  <c r="Q67" i="5"/>
  <c r="U67" i="5"/>
  <c r="L67" i="5"/>
  <c r="V67" i="5" l="1"/>
  <c r="W67" i="5"/>
  <c r="Q68" i="5"/>
  <c r="U68" i="5"/>
  <c r="L68" i="5"/>
  <c r="V68" i="5" l="1"/>
  <c r="W68" i="5"/>
  <c r="X28" i="5" s="1"/>
  <c r="M28" i="5"/>
  <c r="H14" i="5" s="1"/>
  <c r="H16" i="5" l="1"/>
  <c r="H18" i="5" s="1"/>
  <c r="I14" i="5" s="1"/>
  <c r="J14" i="5" s="1"/>
  <c r="X30" i="5"/>
  <c r="X32" i="5" s="1"/>
</calcChain>
</file>

<file path=xl/comments1.xml><?xml version="1.0" encoding="utf-8"?>
<comments xmlns="http://schemas.openxmlformats.org/spreadsheetml/2006/main">
  <authors>
    <author>Salvador</author>
    <author>Carlsson, Anders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1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Från Bofinc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0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>
      <text>
        <r>
          <rPr>
            <b/>
            <sz val="9"/>
            <color indexed="81"/>
            <rFont val="Tahoma"/>
            <family val="2"/>
          </rPr>
          <t>Från Bofinc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" authorId="0">
      <text>
        <r>
          <rPr>
            <b/>
            <sz val="9"/>
            <color indexed="81"/>
            <rFont val="Tahoma"/>
            <family val="2"/>
          </rPr>
          <t>Från ansökningsblankett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<sst xmlns="http://schemas.openxmlformats.org/spreadsheetml/2006/main" count="66" uniqueCount="62">
  <si>
    <t>Stödbelopp (kr)</t>
  </si>
  <si>
    <t>Kalkylränta (%)</t>
  </si>
  <si>
    <t>Produktionskostnad (kr)</t>
  </si>
  <si>
    <t>Årlig hyresutveckling (%)</t>
  </si>
  <si>
    <t>Årlig utveckling, DoU (%)</t>
  </si>
  <si>
    <t>Drift- och underhåll (DoU) (kr/kvm och år)</t>
  </si>
  <si>
    <t>Första</t>
  </si>
  <si>
    <t>Andra</t>
  </si>
  <si>
    <t>Tredje</t>
  </si>
  <si>
    <t>Fjärde</t>
  </si>
  <si>
    <t>År</t>
  </si>
  <si>
    <t>Produktionskostnad</t>
  </si>
  <si>
    <t>DoU (kr/kvm och år)</t>
  </si>
  <si>
    <t>Årlig DoU (kr)</t>
  </si>
  <si>
    <t>Total area m2 (BOA)</t>
  </si>
  <si>
    <t>DoU        Nuvärde (kr)</t>
  </si>
  <si>
    <t>Årlig hyra (kr)</t>
  </si>
  <si>
    <t>Kostnader</t>
  </si>
  <si>
    <t>Stöd</t>
  </si>
  <si>
    <t>Drift och underhåll</t>
  </si>
  <si>
    <t>Totalt</t>
  </si>
  <si>
    <t>Intäkter</t>
  </si>
  <si>
    <t>Hyra</t>
  </si>
  <si>
    <t>Vinst/förlust</t>
  </si>
  <si>
    <t>Diskont.  faktor</t>
  </si>
  <si>
    <t>Total faktisk hyra 1:a året</t>
  </si>
  <si>
    <t>Beslut:</t>
  </si>
  <si>
    <t>Antal</t>
  </si>
  <si>
    <t>kvm BOA</t>
  </si>
  <si>
    <t>1 rok</t>
  </si>
  <si>
    <t>2 rok</t>
  </si>
  <si>
    <t>3 rok</t>
  </si>
  <si>
    <t>4 rok</t>
  </si>
  <si>
    <t>5 rok</t>
  </si>
  <si>
    <t>6 rok</t>
  </si>
  <si>
    <t>Stödbelopp</t>
  </si>
  <si>
    <t>Hyra                   S:a nuvärden (kr)</t>
  </si>
  <si>
    <t>Hyra                 Nuvärde (kr)</t>
  </si>
  <si>
    <t>Sökande</t>
  </si>
  <si>
    <t>Fastighetsbeteckning</t>
  </si>
  <si>
    <t>Diarienummer</t>
  </si>
  <si>
    <t>KOSTNADER</t>
  </si>
  <si>
    <t>INTÄKTER</t>
  </si>
  <si>
    <t>RESULTATSAMMANSTÄLLNING</t>
  </si>
  <si>
    <t>Anders Carlsson</t>
  </si>
  <si>
    <t>Bromåla 1:14</t>
  </si>
  <si>
    <t>MAKRO</t>
  </si>
  <si>
    <t>Koll årlig DoH</t>
  </si>
  <si>
    <t>Koll årlig hyra</t>
  </si>
  <si>
    <t>För tester</t>
  </si>
  <si>
    <t>Driftnetto</t>
  </si>
  <si>
    <t>År 2</t>
  </si>
  <si>
    <t>År 3</t>
  </si>
  <si>
    <t>År 4</t>
  </si>
  <si>
    <t>År 5 och framåt</t>
  </si>
  <si>
    <t>Nuvärde</t>
  </si>
  <si>
    <t>Summa nuvärde</t>
  </si>
  <si>
    <t>KOLL</t>
  </si>
  <si>
    <t>Bofincs ärendenummer</t>
  </si>
  <si>
    <t>MODELL FÖR BERÄKNING AV ÖVERKOMPENSATION, version 1.0</t>
  </si>
  <si>
    <t>e</t>
  </si>
  <si>
    <t>DoU                     S:a nuvärden (kr)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</si>
</sst>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kr&quot;;[Red]\-#,##0\ &quot;kr&quot;"/>
    <numFmt numFmtId="164" formatCode="0.0000"/>
    <numFmt numFmtId="165" formatCode="#,##0\ &quot;kr&quot;"/>
    <numFmt numFmtId="166" formatCode="#,##0.00\ &quot;kr&quot;"/>
    <numFmt numFmtId="167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5" fillId="0" borderId="12" xfId="0" applyFont="1" applyBorder="1"/>
    <xf numFmtId="0" fontId="0" fillId="0" borderId="13" xfId="0" applyBorder="1"/>
    <xf numFmtId="0" fontId="0" fillId="0" borderId="12" xfId="0" applyBorder="1" applyAlignment="1">
      <alignment horizontal="left" vertical="center" indent="1"/>
    </xf>
    <xf numFmtId="165" fontId="0" fillId="0" borderId="0" xfId="0" applyNumberFormat="1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0" fillId="0" borderId="12" xfId="0" applyBorder="1" applyAlignment="1">
      <alignment horizontal="left" indent="1"/>
    </xf>
    <xf numFmtId="165" fontId="0" fillId="0" borderId="13" xfId="0" applyNumberFormat="1" applyBorder="1" applyAlignment="1">
      <alignment horizontal="center"/>
    </xf>
    <xf numFmtId="0" fontId="0" fillId="0" borderId="12" xfId="0" applyBorder="1"/>
    <xf numFmtId="0" fontId="1" fillId="0" borderId="14" xfId="0" applyFont="1" applyBorder="1"/>
    <xf numFmtId="165" fontId="0" fillId="0" borderId="15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5" fillId="0" borderId="0" xfId="0" applyFont="1" applyBorder="1"/>
    <xf numFmtId="0" fontId="5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8" xfId="0" applyBorder="1"/>
    <xf numFmtId="0" fontId="1" fillId="0" borderId="4" xfId="0" applyFont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166" fontId="0" fillId="0" borderId="0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0" fontId="0" fillId="0" borderId="5" xfId="0" applyBorder="1"/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wrapText="1" indent="2"/>
    </xf>
    <xf numFmtId="0" fontId="0" fillId="0" borderId="2" xfId="0" applyBorder="1" applyAlignment="1">
      <alignment horizontal="center" wrapText="1"/>
    </xf>
    <xf numFmtId="0" fontId="5" fillId="0" borderId="0" xfId="0" applyFont="1" applyBorder="1" applyAlignment="1">
      <alignment vertical="center"/>
    </xf>
    <xf numFmtId="0" fontId="0" fillId="2" borderId="0" xfId="0" applyFill="1" applyAlignment="1">
      <alignment horizontal="left"/>
    </xf>
    <xf numFmtId="6" fontId="0" fillId="2" borderId="0" xfId="0" applyNumberFormat="1" applyFill="1" applyAlignment="1">
      <alignment horizontal="center" vertical="center"/>
    </xf>
    <xf numFmtId="167" fontId="0" fillId="2" borderId="0" xfId="0" applyNumberFormat="1" applyFill="1" applyAlignment="1">
      <alignment horizontal="center"/>
    </xf>
    <xf numFmtId="10" fontId="0" fillId="2" borderId="0" xfId="0" applyNumberFormat="1" applyFill="1" applyAlignment="1">
      <alignment horizontal="center"/>
    </xf>
    <xf numFmtId="0" fontId="0" fillId="2" borderId="0" xfId="0" applyFill="1" applyAlignment="1" applyProtection="1">
      <alignment horizontal="left"/>
      <protection locked="0"/>
    </xf>
    <xf numFmtId="6" fontId="0" fillId="2" borderId="0" xfId="0" applyNumberFormat="1" applyFill="1" applyAlignment="1" applyProtection="1">
      <alignment horizontal="center" vertical="center"/>
      <protection locked="0"/>
    </xf>
    <xf numFmtId="167" fontId="0" fillId="2" borderId="0" xfId="0" applyNumberFormat="1" applyFill="1" applyAlignment="1" applyProtection="1">
      <alignment horizontal="center"/>
      <protection locked="0"/>
    </xf>
    <xf numFmtId="10" fontId="0" fillId="2" borderId="0" xfId="0" applyNumberFormat="1" applyFill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1571625</xdr:colOff>
      <xdr:row>22</xdr:row>
      <xdr:rowOff>19050</xdr:rowOff>
    </xdr:from>
    <xdr:to>
      <xdr:col>5</xdr:col>
      <xdr:colOff>9525</xdr:colOff>
      <xdr:row>24</xdr:row>
      <xdr:rowOff>19050</xdr:rowOff>
    </xdr:to>
    <xdr:sp macro="[0]!NyInmatning" textlink="">
      <xdr:nvSpPr>
        <xdr:cNvPr id="2" name="Rektangel 1"/>
        <xdr:cNvSpPr/>
      </xdr:nvSpPr>
      <xdr:spPr>
        <a:xfrm>
          <a:off x="3400425" y="3657600"/>
          <a:ext cx="1819275" cy="3810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innerShdw blurRad="114300">
            <a:prstClr val="black"/>
          </a:innerShdw>
        </a:effectLst>
        <a:scene3d>
          <a:camera prst="perspectiveFron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Rensa/ny inmatning</a:t>
          </a:r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7</xdr:col>
      <xdr:colOff>390525</xdr:colOff>
      <xdr:row>24</xdr:row>
      <xdr:rowOff>0</xdr:rowOff>
    </xdr:to>
    <xdr:sp macro="[0]!SkrivUt" textlink="">
      <xdr:nvSpPr>
        <xdr:cNvPr id="4" name="Rektangel 3"/>
        <xdr:cNvSpPr/>
      </xdr:nvSpPr>
      <xdr:spPr>
        <a:xfrm>
          <a:off x="5819775" y="4400550"/>
          <a:ext cx="1743075" cy="3810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  <a:effectLst>
          <a:innerShdw blurRad="114300">
            <a:prstClr val="black"/>
          </a:innerShdw>
        </a:effectLst>
        <a:scene3d>
          <a:camera prst="perspectiveFront"/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Skriv ut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/>
  <dimension ref="B1:Z68"/>
  <sheetViews>
    <sheetView tabSelected="1" workbookViewId="0">
      <selection activeCell="F23" sqref="F23"/>
    </sheetView>
  </sheetViews>
  <sheetFormatPr defaultRowHeight="15" x14ac:dyDescent="0.25"/>
  <cols>
    <col min="4" max="4" width="23.7109375" bestFit="1" customWidth="1"/>
    <col min="5" max="5" width="25.85546875" customWidth="1"/>
    <col min="6" max="6" width="10.28515625" customWidth="1"/>
    <col min="7" max="7" width="20.28515625" bestFit="1" customWidth="1"/>
    <col min="8" max="8" width="14.28515625" bestFit="1" customWidth="1"/>
    <col min="9" max="9" width="14.42578125" customWidth="1"/>
    <col min="10" max="10" width="14.42578125" bestFit="1" customWidth="1"/>
    <col min="11" max="11" width="15.5703125" bestFit="1" customWidth="1"/>
    <col min="12" max="12" width="17.28515625" bestFit="1" customWidth="1"/>
    <col min="13" max="13" width="14.7109375" bestFit="1" customWidth="1"/>
    <col min="15" max="15" width="9.140625" hidden="1" customWidth="1"/>
    <col min="16" max="16" width="12.85546875" hidden="1" customWidth="1"/>
    <col min="17" max="17" width="25.28515625" hidden="1" customWidth="1"/>
    <col min="18" max="20" width="9.140625" hidden="1" customWidth="1"/>
    <col min="21" max="21" width="11" hidden="1" customWidth="1"/>
    <col min="22" max="22" width="9.140625" hidden="1" customWidth="1"/>
    <col min="23" max="23" width="15.7109375" hidden="1" customWidth="1"/>
    <col min="24" max="24" width="15.42578125" hidden="1" customWidth="1"/>
    <col min="25" max="26" width="9.140625" hidden="1" customWidth="1"/>
  </cols>
  <sheetData>
    <row r="1" spans="4:20" x14ac:dyDescent="0.25">
      <c r="D1" s="62" t="s">
        <v>59</v>
      </c>
      <c r="E1" s="62"/>
      <c r="F1" s="62"/>
      <c r="G1" s="62"/>
      <c r="H1" s="62"/>
      <c r="I1" s="62"/>
      <c r="J1" s="62"/>
    </row>
    <row r="3" spans="4:20" x14ac:dyDescent="0.25">
      <c r="D3" t="s">
        <v>38</v>
      </c>
      <c r="E3" s="58"/>
      <c r="F3" t="str">
        <f>""</f>
        <v/>
      </c>
      <c r="G3" t="str">
        <f>""</f>
        <v/>
      </c>
      <c r="P3" s="50" t="s">
        <v>49</v>
      </c>
      <c r="Q3" s="52" t="s">
        <v>44</v>
      </c>
      <c r="R3" s="10"/>
      <c r="S3" s="10"/>
      <c r="T3" s="11"/>
    </row>
    <row r="4" spans="4:20" x14ac:dyDescent="0.25">
      <c r="D4" t="s">
        <v>39</v>
      </c>
      <c r="E4" s="58"/>
      <c r="F4" t="str">
        <f>""</f>
        <v/>
      </c>
      <c r="P4" s="12"/>
      <c r="Q4" s="9" t="s">
        <v>45</v>
      </c>
      <c r="R4" s="9"/>
      <c r="S4" s="9"/>
      <c r="T4" s="46"/>
    </row>
    <row r="5" spans="4:20" x14ac:dyDescent="0.25">
      <c r="D5" t="s">
        <v>40</v>
      </c>
      <c r="E5" s="58"/>
      <c r="F5" t="str">
        <f>""</f>
        <v/>
      </c>
      <c r="G5" t="str">
        <f>""</f>
        <v/>
      </c>
      <c r="P5" s="12"/>
      <c r="Q5" s="48">
        <v>123</v>
      </c>
      <c r="R5" s="9"/>
      <c r="S5" s="9"/>
      <c r="T5" s="46"/>
    </row>
    <row r="6" spans="4:20" x14ac:dyDescent="0.25">
      <c r="D6" t="s">
        <v>58</v>
      </c>
      <c r="E6" s="58"/>
      <c r="F6" t="str">
        <f>""</f>
        <v/>
      </c>
      <c r="G6" t="str">
        <f>""</f>
        <v/>
      </c>
      <c r="P6" s="12"/>
      <c r="Q6" s="48">
        <v>4567</v>
      </c>
      <c r="R6" s="9"/>
      <c r="S6" s="9"/>
      <c r="T6" s="46"/>
    </row>
    <row r="7" spans="4:20" ht="15.75" thickBot="1" x14ac:dyDescent="0.3">
      <c r="F7" s="1"/>
      <c r="P7" s="12"/>
      <c r="Q7" s="9"/>
      <c r="R7" s="9"/>
      <c r="S7" s="9"/>
      <c r="T7" s="46"/>
    </row>
    <row r="8" spans="4:20" x14ac:dyDescent="0.25">
      <c r="D8" s="2" t="s">
        <v>25</v>
      </c>
      <c r="E8" s="59"/>
      <c r="F8" s="1"/>
      <c r="G8" s="66" t="s">
        <v>43</v>
      </c>
      <c r="H8" s="67"/>
      <c r="I8" s="67"/>
      <c r="J8" s="68"/>
      <c r="K8" s="53"/>
      <c r="P8" s="12"/>
      <c r="Q8" s="9"/>
      <c r="R8" s="9" t="s">
        <v>27</v>
      </c>
      <c r="S8" s="9" t="s">
        <v>28</v>
      </c>
      <c r="T8" s="46" t="s">
        <v>20</v>
      </c>
    </row>
    <row r="9" spans="4:20" x14ac:dyDescent="0.25">
      <c r="D9" s="2" t="s">
        <v>3</v>
      </c>
      <c r="G9" s="17" t="s">
        <v>17</v>
      </c>
      <c r="H9" s="9"/>
      <c r="I9" s="9"/>
      <c r="J9" s="18"/>
      <c r="K9" s="9"/>
      <c r="P9" s="12"/>
      <c r="Q9" s="9" t="s">
        <v>29</v>
      </c>
      <c r="R9" s="49">
        <v>6</v>
      </c>
      <c r="S9" s="49">
        <v>24</v>
      </c>
      <c r="T9" s="13">
        <v>144</v>
      </c>
    </row>
    <row r="10" spans="4:20" x14ac:dyDescent="0.25">
      <c r="D10" s="51" t="s">
        <v>51</v>
      </c>
      <c r="E10" s="7">
        <v>0.01</v>
      </c>
      <c r="G10" s="19" t="s">
        <v>11</v>
      </c>
      <c r="H10" s="20">
        <f>E16</f>
        <v>0</v>
      </c>
      <c r="I10" s="9"/>
      <c r="J10" s="18"/>
      <c r="K10" s="9"/>
      <c r="P10" s="12"/>
      <c r="Q10" s="9" t="s">
        <v>30</v>
      </c>
      <c r="R10" s="49">
        <v>8</v>
      </c>
      <c r="S10" s="49">
        <v>35</v>
      </c>
      <c r="T10" s="13">
        <v>280</v>
      </c>
    </row>
    <row r="11" spans="4:20" x14ac:dyDescent="0.25">
      <c r="D11" s="51" t="s">
        <v>52</v>
      </c>
      <c r="E11" s="7">
        <v>1.2999999999999999E-2</v>
      </c>
      <c r="G11" s="19" t="s">
        <v>19</v>
      </c>
      <c r="H11" s="20">
        <f>I28</f>
        <v>0</v>
      </c>
      <c r="I11" s="9"/>
      <c r="J11" s="18"/>
      <c r="K11" s="9"/>
      <c r="P11" s="12"/>
      <c r="Q11" s="9" t="s">
        <v>31</v>
      </c>
      <c r="R11" s="49">
        <v>4</v>
      </c>
      <c r="S11" s="49">
        <v>77</v>
      </c>
      <c r="T11" s="13">
        <v>308</v>
      </c>
    </row>
    <row r="12" spans="4:20" x14ac:dyDescent="0.25">
      <c r="D12" s="51" t="s">
        <v>53</v>
      </c>
      <c r="E12" s="7">
        <v>1.7000000000000001E-2</v>
      </c>
      <c r="G12" s="21" t="s">
        <v>20</v>
      </c>
      <c r="H12" s="20">
        <f>H10+H11</f>
        <v>0</v>
      </c>
      <c r="I12" s="9"/>
      <c r="J12" s="18"/>
      <c r="K12" s="9"/>
      <c r="P12" s="12"/>
      <c r="Q12" s="9" t="s">
        <v>32</v>
      </c>
      <c r="R12" s="49">
        <v>0</v>
      </c>
      <c r="S12" s="49">
        <v>0</v>
      </c>
      <c r="T12" s="13">
        <v>0</v>
      </c>
    </row>
    <row r="13" spans="4:20" x14ac:dyDescent="0.25">
      <c r="D13" s="51" t="s">
        <v>54</v>
      </c>
      <c r="E13" s="7">
        <v>0.02</v>
      </c>
      <c r="G13" s="22" t="s">
        <v>21</v>
      </c>
      <c r="H13" s="20"/>
      <c r="I13" s="30" t="s">
        <v>26</v>
      </c>
      <c r="J13" s="31" t="s">
        <v>35</v>
      </c>
      <c r="K13" s="9"/>
      <c r="P13" s="12"/>
      <c r="Q13" s="9" t="s">
        <v>33</v>
      </c>
      <c r="R13" s="49">
        <v>2</v>
      </c>
      <c r="S13" s="49">
        <v>100</v>
      </c>
      <c r="T13" s="13">
        <v>200</v>
      </c>
    </row>
    <row r="14" spans="4:20" x14ac:dyDescent="0.25">
      <c r="E14" s="4"/>
      <c r="G14" s="23" t="s">
        <v>22</v>
      </c>
      <c r="H14" s="20">
        <f>M28</f>
        <v>0</v>
      </c>
      <c r="I14" s="9" t="str">
        <f>IF(H18&lt;=0,"Fullt stöd",IF(AND(0&lt;H18,H18&lt;H15),"Reducerat stöd","Inget stöd"))</f>
        <v>Fullt stöd</v>
      </c>
      <c r="J14" s="24">
        <f>IF(I14="fullt stöd",H15,IF(I14="Reducerat stöd",H15-H18,0))</f>
        <v>0</v>
      </c>
      <c r="K14" s="9"/>
      <c r="P14" s="12"/>
      <c r="Q14" s="9" t="s">
        <v>34</v>
      </c>
      <c r="R14" s="49">
        <v>0</v>
      </c>
      <c r="S14" s="49">
        <v>0</v>
      </c>
      <c r="T14" s="13">
        <v>0</v>
      </c>
    </row>
    <row r="15" spans="4:20" x14ac:dyDescent="0.25">
      <c r="D15" s="2" t="s">
        <v>14</v>
      </c>
      <c r="E15" s="60"/>
      <c r="G15" s="19" t="s">
        <v>18</v>
      </c>
      <c r="H15" s="47">
        <f>E17</f>
        <v>0</v>
      </c>
      <c r="I15" s="9"/>
      <c r="J15" s="18"/>
      <c r="K15" s="9"/>
      <c r="P15" s="14"/>
      <c r="Q15" s="15"/>
      <c r="R15" s="15"/>
      <c r="S15" s="15" t="s">
        <v>20</v>
      </c>
      <c r="T15" s="16">
        <v>932</v>
      </c>
    </row>
    <row r="16" spans="4:20" x14ac:dyDescent="0.25">
      <c r="D16" s="2" t="s">
        <v>2</v>
      </c>
      <c r="E16" s="59"/>
      <c r="G16" s="17" t="s">
        <v>20</v>
      </c>
      <c r="H16" s="20">
        <f>H14+H15</f>
        <v>0</v>
      </c>
      <c r="I16" s="9"/>
      <c r="J16" s="18"/>
      <c r="K16" s="9"/>
    </row>
    <row r="17" spans="2:24" x14ac:dyDescent="0.25">
      <c r="D17" t="s">
        <v>0</v>
      </c>
      <c r="E17" s="59"/>
      <c r="G17" s="25"/>
      <c r="H17" s="20"/>
      <c r="I17" s="9"/>
      <c r="J17" s="18"/>
      <c r="K17" s="9"/>
    </row>
    <row r="18" spans="2:24" ht="30.75" thickBot="1" x14ac:dyDescent="0.3">
      <c r="D18" s="2" t="s">
        <v>5</v>
      </c>
      <c r="E18" s="59"/>
      <c r="G18" s="26" t="s">
        <v>23</v>
      </c>
      <c r="H18" s="27">
        <f>H16-H12</f>
        <v>0</v>
      </c>
      <c r="I18" s="28"/>
      <c r="J18" s="29"/>
      <c r="K18" s="9"/>
    </row>
    <row r="19" spans="2:24" x14ac:dyDescent="0.25">
      <c r="D19" t="s">
        <v>4</v>
      </c>
      <c r="E19" s="7">
        <v>0.02</v>
      </c>
    </row>
    <row r="21" spans="2:24" x14ac:dyDescent="0.25">
      <c r="D21" t="s">
        <v>1</v>
      </c>
      <c r="E21" s="61"/>
      <c r="S21" t="s">
        <v>46</v>
      </c>
    </row>
    <row r="22" spans="2:24" x14ac:dyDescent="0.25">
      <c r="R22" t="s">
        <v>6</v>
      </c>
      <c r="S22" s="54" t="str">
        <f>""</f>
        <v/>
      </c>
    </row>
    <row r="23" spans="2:24" x14ac:dyDescent="0.25">
      <c r="R23" t="s">
        <v>7</v>
      </c>
      <c r="S23" s="55">
        <v>0</v>
      </c>
    </row>
    <row r="24" spans="2:24" x14ac:dyDescent="0.25">
      <c r="R24" t="s">
        <v>8</v>
      </c>
      <c r="S24" s="56">
        <v>0</v>
      </c>
    </row>
    <row r="25" spans="2:24" x14ac:dyDescent="0.25">
      <c r="R25" t="s">
        <v>9</v>
      </c>
      <c r="S25" s="57">
        <v>0</v>
      </c>
    </row>
    <row r="26" spans="2:24" x14ac:dyDescent="0.25">
      <c r="B26" s="1"/>
      <c r="D26" s="63" t="s">
        <v>41</v>
      </c>
      <c r="E26" s="64"/>
      <c r="F26" s="64"/>
      <c r="G26" s="64"/>
      <c r="H26" s="64"/>
      <c r="I26" s="65"/>
      <c r="K26" s="63" t="s">
        <v>42</v>
      </c>
      <c r="L26" s="64"/>
      <c r="M26" s="65"/>
    </row>
    <row r="27" spans="2:24" ht="45" x14ac:dyDescent="0.25">
      <c r="B27" s="5" t="s">
        <v>24</v>
      </c>
      <c r="C27" s="6" t="s">
        <v>10</v>
      </c>
      <c r="D27" s="32" t="s">
        <v>2</v>
      </c>
      <c r="E27" s="33"/>
      <c r="F27" s="34" t="s">
        <v>12</v>
      </c>
      <c r="G27" s="34" t="s">
        <v>13</v>
      </c>
      <c r="H27" s="34" t="s">
        <v>15</v>
      </c>
      <c r="I27" s="35" t="s">
        <v>61</v>
      </c>
      <c r="K27" s="42" t="s">
        <v>16</v>
      </c>
      <c r="L27" s="43" t="s">
        <v>37</v>
      </c>
      <c r="M27" s="35" t="s">
        <v>36</v>
      </c>
      <c r="X27" t="s">
        <v>56</v>
      </c>
    </row>
    <row r="28" spans="2:24" x14ac:dyDescent="0.25">
      <c r="B28" s="3">
        <f t="shared" ref="B28:B68" si="0">1/(1+$E$21)^C28</f>
        <v>1</v>
      </c>
      <c r="C28" s="1">
        <v>0</v>
      </c>
      <c r="D28" s="36">
        <f>E16</f>
        <v>0</v>
      </c>
      <c r="E28" s="9"/>
      <c r="F28" s="9"/>
      <c r="G28" s="9"/>
      <c r="H28" s="9"/>
      <c r="I28" s="37">
        <f>SUM(H29:H68)</f>
        <v>0</v>
      </c>
      <c r="J28" s="4"/>
      <c r="K28" s="12"/>
      <c r="L28" s="44"/>
      <c r="M28" s="37">
        <f>SUM(L29:L68)</f>
        <v>0</v>
      </c>
      <c r="P28" t="s">
        <v>47</v>
      </c>
      <c r="Q28" t="s">
        <v>48</v>
      </c>
      <c r="U28" t="s">
        <v>50</v>
      </c>
      <c r="W28" t="s">
        <v>55</v>
      </c>
      <c r="X28" s="4">
        <f>SUM(W29:W68)</f>
        <v>0</v>
      </c>
    </row>
    <row r="29" spans="2:24" x14ac:dyDescent="0.25">
      <c r="B29" s="3">
        <f t="shared" si="0"/>
        <v>1</v>
      </c>
      <c r="C29" s="1">
        <v>1</v>
      </c>
      <c r="D29" s="12"/>
      <c r="E29" s="9"/>
      <c r="F29" s="20">
        <f>E18</f>
        <v>0</v>
      </c>
      <c r="G29" s="20">
        <f>F29*$E$15</f>
        <v>0</v>
      </c>
      <c r="H29" s="20">
        <f>B29*G29</f>
        <v>0</v>
      </c>
      <c r="I29" s="37"/>
      <c r="J29" s="4"/>
      <c r="K29" s="36">
        <f>$E$8</f>
        <v>0</v>
      </c>
      <c r="L29" s="20">
        <f>K29*B29</f>
        <v>0</v>
      </c>
      <c r="M29" s="45"/>
      <c r="U29" s="4">
        <f>K29-G29</f>
        <v>0</v>
      </c>
      <c r="W29" s="4">
        <f>U29*B29</f>
        <v>0</v>
      </c>
      <c r="X29" t="s">
        <v>57</v>
      </c>
    </row>
    <row r="30" spans="2:24" x14ac:dyDescent="0.25">
      <c r="B30" s="3">
        <f t="shared" si="0"/>
        <v>1</v>
      </c>
      <c r="C30" s="1">
        <v>2</v>
      </c>
      <c r="D30" s="12"/>
      <c r="E30" s="38"/>
      <c r="F30" s="20">
        <f>F29*(1+$E$19)</f>
        <v>0</v>
      </c>
      <c r="G30" s="20">
        <f t="shared" ref="G30:G68" si="1">F30*$E$15</f>
        <v>0</v>
      </c>
      <c r="H30" s="20">
        <f t="shared" ref="H30:H68" si="2">B30*G30</f>
        <v>0</v>
      </c>
      <c r="I30" s="37"/>
      <c r="J30" s="8"/>
      <c r="K30" s="36">
        <f>K29*(1+$E$10)</f>
        <v>0</v>
      </c>
      <c r="L30" s="20">
        <f t="shared" ref="L30:L68" si="3">K30*B30</f>
        <v>0</v>
      </c>
      <c r="M30" s="45"/>
      <c r="P30" s="8" t="e">
        <f>G30/G29-1</f>
        <v>#DIV/0!</v>
      </c>
      <c r="Q30" s="8" t="e">
        <f>K30/K29-1</f>
        <v>#DIV/0!</v>
      </c>
      <c r="U30" s="4">
        <f t="shared" ref="U30:U68" si="4">K30-G30</f>
        <v>0</v>
      </c>
      <c r="V30" s="8" t="e">
        <f>U30/U29-1</f>
        <v>#DIV/0!</v>
      </c>
      <c r="W30" s="4">
        <f t="shared" ref="W30:W68" si="5">U30*B30</f>
        <v>0</v>
      </c>
      <c r="X30" s="4">
        <f>H14-H11</f>
        <v>0</v>
      </c>
    </row>
    <row r="31" spans="2:24" x14ac:dyDescent="0.25">
      <c r="B31" s="3">
        <f t="shared" si="0"/>
        <v>1</v>
      </c>
      <c r="C31" s="1">
        <v>3</v>
      </c>
      <c r="D31" s="12"/>
      <c r="E31" s="38"/>
      <c r="F31" s="20">
        <f>F30*(1+$E$19)</f>
        <v>0</v>
      </c>
      <c r="G31" s="20">
        <f t="shared" si="1"/>
        <v>0</v>
      </c>
      <c r="H31" s="20">
        <f t="shared" si="2"/>
        <v>0</v>
      </c>
      <c r="I31" s="37"/>
      <c r="J31" s="8"/>
      <c r="K31" s="36">
        <f>K30*(1+$E$11)</f>
        <v>0</v>
      </c>
      <c r="L31" s="20">
        <f t="shared" si="3"/>
        <v>0</v>
      </c>
      <c r="M31" s="45"/>
      <c r="P31" s="8" t="e">
        <f t="shared" ref="P31:P68" si="6">G31/G30-1</f>
        <v>#DIV/0!</v>
      </c>
      <c r="Q31" s="8" t="e">
        <f t="shared" ref="Q31:Q68" si="7">K31/K30-1</f>
        <v>#DIV/0!</v>
      </c>
      <c r="U31" s="4">
        <f t="shared" si="4"/>
        <v>0</v>
      </c>
      <c r="V31" s="8" t="e">
        <f t="shared" ref="V31:V68" si="8">U31/U30-1</f>
        <v>#DIV/0!</v>
      </c>
      <c r="W31" s="4">
        <f t="shared" si="5"/>
        <v>0</v>
      </c>
    </row>
    <row r="32" spans="2:24" x14ac:dyDescent="0.25">
      <c r="B32" s="3">
        <f t="shared" si="0"/>
        <v>1</v>
      </c>
      <c r="C32" s="1">
        <v>4</v>
      </c>
      <c r="D32" s="12"/>
      <c r="E32" s="38"/>
      <c r="F32" s="20">
        <f t="shared" ref="F32:F68" si="9">F31*(1+$E$19)</f>
        <v>0</v>
      </c>
      <c r="G32" s="20">
        <f t="shared" si="1"/>
        <v>0</v>
      </c>
      <c r="H32" s="20">
        <f t="shared" si="2"/>
        <v>0</v>
      </c>
      <c r="I32" s="37"/>
      <c r="J32" s="8"/>
      <c r="K32" s="36">
        <f>K31*(1+$E$12)</f>
        <v>0</v>
      </c>
      <c r="L32" s="20">
        <f t="shared" si="3"/>
        <v>0</v>
      </c>
      <c r="M32" s="45"/>
      <c r="P32" s="8" t="e">
        <f t="shared" si="6"/>
        <v>#DIV/0!</v>
      </c>
      <c r="Q32" s="8" t="e">
        <f t="shared" si="7"/>
        <v>#DIV/0!</v>
      </c>
      <c r="U32" s="4">
        <f t="shared" si="4"/>
        <v>0</v>
      </c>
      <c r="V32" s="8" t="e">
        <f t="shared" si="8"/>
        <v>#DIV/0!</v>
      </c>
      <c r="W32" s="4">
        <f t="shared" si="5"/>
        <v>0</v>
      </c>
      <c r="X32" s="4">
        <f>X28-X30</f>
        <v>0</v>
      </c>
    </row>
    <row r="33" spans="2:23" x14ac:dyDescent="0.25">
      <c r="B33" s="3">
        <f t="shared" si="0"/>
        <v>1</v>
      </c>
      <c r="C33" s="1">
        <v>5</v>
      </c>
      <c r="D33" s="12"/>
      <c r="E33" s="38"/>
      <c r="F33" s="20">
        <f t="shared" si="9"/>
        <v>0</v>
      </c>
      <c r="G33" s="20">
        <f t="shared" si="1"/>
        <v>0</v>
      </c>
      <c r="H33" s="20">
        <f t="shared" si="2"/>
        <v>0</v>
      </c>
      <c r="I33" s="37"/>
      <c r="J33" s="8"/>
      <c r="K33" s="36">
        <f>K32*(1+$E$13)</f>
        <v>0</v>
      </c>
      <c r="L33" s="20">
        <f t="shared" si="3"/>
        <v>0</v>
      </c>
      <c r="M33" s="45"/>
      <c r="P33" s="8" t="e">
        <f t="shared" si="6"/>
        <v>#DIV/0!</v>
      </c>
      <c r="Q33" s="8" t="e">
        <f t="shared" si="7"/>
        <v>#DIV/0!</v>
      </c>
      <c r="U33" s="4">
        <f t="shared" si="4"/>
        <v>0</v>
      </c>
      <c r="V33" s="8" t="e">
        <f t="shared" si="8"/>
        <v>#DIV/0!</v>
      </c>
      <c r="W33" s="4">
        <f t="shared" si="5"/>
        <v>0</v>
      </c>
    </row>
    <row r="34" spans="2:23" x14ac:dyDescent="0.25">
      <c r="B34" s="3">
        <f t="shared" si="0"/>
        <v>1</v>
      </c>
      <c r="C34" s="1">
        <v>6</v>
      </c>
      <c r="D34" s="12"/>
      <c r="E34" s="38"/>
      <c r="F34" s="20">
        <f t="shared" si="9"/>
        <v>0</v>
      </c>
      <c r="G34" s="20">
        <f t="shared" si="1"/>
        <v>0</v>
      </c>
      <c r="H34" s="20">
        <f t="shared" si="2"/>
        <v>0</v>
      </c>
      <c r="I34" s="37"/>
      <c r="J34" s="8"/>
      <c r="K34" s="36">
        <f t="shared" ref="K34:K68" si="10">K33*(1+$E$13)</f>
        <v>0</v>
      </c>
      <c r="L34" s="20">
        <f t="shared" si="3"/>
        <v>0</v>
      </c>
      <c r="M34" s="45"/>
      <c r="P34" s="8" t="e">
        <f t="shared" si="6"/>
        <v>#DIV/0!</v>
      </c>
      <c r="Q34" s="8" t="e">
        <f t="shared" si="7"/>
        <v>#DIV/0!</v>
      </c>
      <c r="U34" s="4">
        <f t="shared" si="4"/>
        <v>0</v>
      </c>
      <c r="V34" s="8" t="e">
        <f t="shared" si="8"/>
        <v>#DIV/0!</v>
      </c>
      <c r="W34" s="4">
        <f t="shared" si="5"/>
        <v>0</v>
      </c>
    </row>
    <row r="35" spans="2:23" x14ac:dyDescent="0.25">
      <c r="B35" s="3">
        <f t="shared" si="0"/>
        <v>1</v>
      </c>
      <c r="C35" s="1">
        <v>7</v>
      </c>
      <c r="D35" s="12"/>
      <c r="E35" s="38"/>
      <c r="F35" s="20">
        <f t="shared" si="9"/>
        <v>0</v>
      </c>
      <c r="G35" s="20">
        <f t="shared" si="1"/>
        <v>0</v>
      </c>
      <c r="H35" s="20">
        <f t="shared" si="2"/>
        <v>0</v>
      </c>
      <c r="I35" s="37"/>
      <c r="J35" s="8"/>
      <c r="K35" s="36">
        <f t="shared" si="10"/>
        <v>0</v>
      </c>
      <c r="L35" s="20">
        <f t="shared" si="3"/>
        <v>0</v>
      </c>
      <c r="M35" s="45"/>
      <c r="P35" s="8" t="e">
        <f t="shared" si="6"/>
        <v>#DIV/0!</v>
      </c>
      <c r="Q35" s="8" t="e">
        <f t="shared" si="7"/>
        <v>#DIV/0!</v>
      </c>
      <c r="U35" s="4">
        <f t="shared" si="4"/>
        <v>0</v>
      </c>
      <c r="V35" s="8" t="e">
        <f t="shared" si="8"/>
        <v>#DIV/0!</v>
      </c>
      <c r="W35" s="4">
        <f t="shared" si="5"/>
        <v>0</v>
      </c>
    </row>
    <row r="36" spans="2:23" x14ac:dyDescent="0.25">
      <c r="B36" s="3">
        <f t="shared" si="0"/>
        <v>1</v>
      </c>
      <c r="C36" s="1">
        <v>8</v>
      </c>
      <c r="D36" s="12"/>
      <c r="E36" s="38"/>
      <c r="F36" s="20">
        <f t="shared" si="9"/>
        <v>0</v>
      </c>
      <c r="G36" s="20">
        <f t="shared" si="1"/>
        <v>0</v>
      </c>
      <c r="H36" s="20">
        <f t="shared" si="2"/>
        <v>0</v>
      </c>
      <c r="I36" s="37"/>
      <c r="J36" s="8"/>
      <c r="K36" s="36">
        <f t="shared" si="10"/>
        <v>0</v>
      </c>
      <c r="L36" s="20">
        <f t="shared" si="3"/>
        <v>0</v>
      </c>
      <c r="M36" s="45"/>
      <c r="P36" s="8" t="e">
        <f t="shared" si="6"/>
        <v>#DIV/0!</v>
      </c>
      <c r="Q36" s="8" t="e">
        <f t="shared" si="7"/>
        <v>#DIV/0!</v>
      </c>
      <c r="U36" s="4">
        <f t="shared" si="4"/>
        <v>0</v>
      </c>
      <c r="V36" s="8" t="e">
        <f t="shared" si="8"/>
        <v>#DIV/0!</v>
      </c>
      <c r="W36" s="4">
        <f t="shared" si="5"/>
        <v>0</v>
      </c>
    </row>
    <row r="37" spans="2:23" x14ac:dyDescent="0.25">
      <c r="B37" s="3">
        <f t="shared" si="0"/>
        <v>1</v>
      </c>
      <c r="C37" s="1">
        <v>9</v>
      </c>
      <c r="D37" s="12"/>
      <c r="E37" s="38"/>
      <c r="F37" s="20">
        <f t="shared" si="9"/>
        <v>0</v>
      </c>
      <c r="G37" s="20">
        <f t="shared" si="1"/>
        <v>0</v>
      </c>
      <c r="H37" s="20">
        <f t="shared" si="2"/>
        <v>0</v>
      </c>
      <c r="I37" s="37"/>
      <c r="J37" s="8"/>
      <c r="K37" s="36">
        <f t="shared" si="10"/>
        <v>0</v>
      </c>
      <c r="L37" s="20">
        <f t="shared" si="3"/>
        <v>0</v>
      </c>
      <c r="M37" s="45"/>
      <c r="P37" s="8" t="e">
        <f t="shared" si="6"/>
        <v>#DIV/0!</v>
      </c>
      <c r="Q37" s="8" t="e">
        <f t="shared" si="7"/>
        <v>#DIV/0!</v>
      </c>
      <c r="U37" s="4">
        <f t="shared" si="4"/>
        <v>0</v>
      </c>
      <c r="V37" s="8" t="e">
        <f t="shared" si="8"/>
        <v>#DIV/0!</v>
      </c>
      <c r="W37" s="4">
        <f t="shared" si="5"/>
        <v>0</v>
      </c>
    </row>
    <row r="38" spans="2:23" x14ac:dyDescent="0.25">
      <c r="B38" s="3">
        <f t="shared" si="0"/>
        <v>1</v>
      </c>
      <c r="C38" s="1">
        <v>10</v>
      </c>
      <c r="D38" s="12"/>
      <c r="E38" s="38"/>
      <c r="F38" s="20">
        <f t="shared" si="9"/>
        <v>0</v>
      </c>
      <c r="G38" s="20">
        <f t="shared" si="1"/>
        <v>0</v>
      </c>
      <c r="H38" s="20">
        <f t="shared" si="2"/>
        <v>0</v>
      </c>
      <c r="I38" s="37"/>
      <c r="J38" s="8"/>
      <c r="K38" s="36">
        <f t="shared" si="10"/>
        <v>0</v>
      </c>
      <c r="L38" s="20">
        <f t="shared" si="3"/>
        <v>0</v>
      </c>
      <c r="M38" s="45"/>
      <c r="P38" s="8" t="e">
        <f t="shared" si="6"/>
        <v>#DIV/0!</v>
      </c>
      <c r="Q38" s="8" t="e">
        <f t="shared" si="7"/>
        <v>#DIV/0!</v>
      </c>
      <c r="U38" s="4">
        <f t="shared" si="4"/>
        <v>0</v>
      </c>
      <c r="V38" s="8" t="e">
        <f t="shared" si="8"/>
        <v>#DIV/0!</v>
      </c>
      <c r="W38" s="4">
        <f t="shared" si="5"/>
        <v>0</v>
      </c>
    </row>
    <row r="39" spans="2:23" x14ac:dyDescent="0.25">
      <c r="B39" s="3">
        <f t="shared" si="0"/>
        <v>1</v>
      </c>
      <c r="C39" s="1">
        <v>11</v>
      </c>
      <c r="D39" s="12"/>
      <c r="E39" s="38"/>
      <c r="F39" s="20">
        <f t="shared" si="9"/>
        <v>0</v>
      </c>
      <c r="G39" s="20">
        <f t="shared" si="1"/>
        <v>0</v>
      </c>
      <c r="H39" s="20">
        <f t="shared" si="2"/>
        <v>0</v>
      </c>
      <c r="I39" s="37"/>
      <c r="J39" s="8"/>
      <c r="K39" s="36">
        <f t="shared" si="10"/>
        <v>0</v>
      </c>
      <c r="L39" s="20">
        <f t="shared" si="3"/>
        <v>0</v>
      </c>
      <c r="M39" s="45"/>
      <c r="P39" s="8" t="e">
        <f t="shared" si="6"/>
        <v>#DIV/0!</v>
      </c>
      <c r="Q39" s="8" t="e">
        <f t="shared" si="7"/>
        <v>#DIV/0!</v>
      </c>
      <c r="U39" s="4">
        <f t="shared" si="4"/>
        <v>0</v>
      </c>
      <c r="V39" s="8" t="e">
        <f t="shared" si="8"/>
        <v>#DIV/0!</v>
      </c>
      <c r="W39" s="4">
        <f t="shared" si="5"/>
        <v>0</v>
      </c>
    </row>
    <row r="40" spans="2:23" x14ac:dyDescent="0.25">
      <c r="B40" s="3">
        <f t="shared" si="0"/>
        <v>1</v>
      </c>
      <c r="C40" s="1">
        <v>12</v>
      </c>
      <c r="D40" s="12"/>
      <c r="E40" s="38"/>
      <c r="F40" s="20">
        <f t="shared" si="9"/>
        <v>0</v>
      </c>
      <c r="G40" s="20">
        <f t="shared" si="1"/>
        <v>0</v>
      </c>
      <c r="H40" s="20">
        <f t="shared" si="2"/>
        <v>0</v>
      </c>
      <c r="I40" s="37"/>
      <c r="J40" s="8"/>
      <c r="K40" s="36">
        <f t="shared" si="10"/>
        <v>0</v>
      </c>
      <c r="L40" s="20">
        <f t="shared" si="3"/>
        <v>0</v>
      </c>
      <c r="M40" s="46"/>
      <c r="P40" s="8" t="e">
        <f t="shared" si="6"/>
        <v>#DIV/0!</v>
      </c>
      <c r="Q40" s="8" t="e">
        <f t="shared" si="7"/>
        <v>#DIV/0!</v>
      </c>
      <c r="U40" s="4">
        <f t="shared" si="4"/>
        <v>0</v>
      </c>
      <c r="V40" s="8" t="e">
        <f t="shared" si="8"/>
        <v>#DIV/0!</v>
      </c>
      <c r="W40" s="4">
        <f t="shared" si="5"/>
        <v>0</v>
      </c>
    </row>
    <row r="41" spans="2:23" x14ac:dyDescent="0.25">
      <c r="B41" s="3">
        <f t="shared" si="0"/>
        <v>1</v>
      </c>
      <c r="C41" s="1">
        <v>13</v>
      </c>
      <c r="D41" s="12"/>
      <c r="E41" s="38"/>
      <c r="F41" s="20">
        <f t="shared" si="9"/>
        <v>0</v>
      </c>
      <c r="G41" s="20">
        <f t="shared" si="1"/>
        <v>0</v>
      </c>
      <c r="H41" s="20">
        <f t="shared" si="2"/>
        <v>0</v>
      </c>
      <c r="I41" s="37"/>
      <c r="J41" s="8"/>
      <c r="K41" s="36">
        <f t="shared" si="10"/>
        <v>0</v>
      </c>
      <c r="L41" s="20">
        <f t="shared" si="3"/>
        <v>0</v>
      </c>
      <c r="M41" s="46"/>
      <c r="P41" s="8" t="e">
        <f t="shared" si="6"/>
        <v>#DIV/0!</v>
      </c>
      <c r="Q41" s="8" t="e">
        <f t="shared" si="7"/>
        <v>#DIV/0!</v>
      </c>
      <c r="U41" s="4">
        <f t="shared" si="4"/>
        <v>0</v>
      </c>
      <c r="V41" s="8" t="e">
        <f t="shared" si="8"/>
        <v>#DIV/0!</v>
      </c>
      <c r="W41" s="4">
        <f t="shared" si="5"/>
        <v>0</v>
      </c>
    </row>
    <row r="42" spans="2:23" x14ac:dyDescent="0.25">
      <c r="B42" s="3">
        <f t="shared" si="0"/>
        <v>1</v>
      </c>
      <c r="C42" s="1">
        <v>14</v>
      </c>
      <c r="D42" s="12"/>
      <c r="E42" s="38"/>
      <c r="F42" s="20">
        <f t="shared" si="9"/>
        <v>0</v>
      </c>
      <c r="G42" s="20">
        <f t="shared" si="1"/>
        <v>0</v>
      </c>
      <c r="H42" s="20">
        <f t="shared" si="2"/>
        <v>0</v>
      </c>
      <c r="I42" s="37"/>
      <c r="J42" s="8"/>
      <c r="K42" s="36">
        <f t="shared" si="10"/>
        <v>0</v>
      </c>
      <c r="L42" s="20">
        <f t="shared" si="3"/>
        <v>0</v>
      </c>
      <c r="M42" s="46"/>
      <c r="P42" s="8" t="e">
        <f t="shared" si="6"/>
        <v>#DIV/0!</v>
      </c>
      <c r="Q42" s="8" t="e">
        <f t="shared" si="7"/>
        <v>#DIV/0!</v>
      </c>
      <c r="U42" s="4">
        <f t="shared" si="4"/>
        <v>0</v>
      </c>
      <c r="V42" s="8" t="e">
        <f t="shared" si="8"/>
        <v>#DIV/0!</v>
      </c>
      <c r="W42" s="4">
        <f t="shared" si="5"/>
        <v>0</v>
      </c>
    </row>
    <row r="43" spans="2:23" x14ac:dyDescent="0.25">
      <c r="B43" s="3">
        <f t="shared" si="0"/>
        <v>1</v>
      </c>
      <c r="C43" s="1">
        <v>15</v>
      </c>
      <c r="D43" s="12"/>
      <c r="E43" s="38"/>
      <c r="F43" s="20">
        <f t="shared" si="9"/>
        <v>0</v>
      </c>
      <c r="G43" s="20">
        <f t="shared" si="1"/>
        <v>0</v>
      </c>
      <c r="H43" s="20">
        <f t="shared" si="2"/>
        <v>0</v>
      </c>
      <c r="I43" s="37"/>
      <c r="J43" s="8"/>
      <c r="K43" s="36">
        <f t="shared" si="10"/>
        <v>0</v>
      </c>
      <c r="L43" s="20">
        <f t="shared" si="3"/>
        <v>0</v>
      </c>
      <c r="M43" s="46"/>
      <c r="P43" s="8" t="e">
        <f t="shared" si="6"/>
        <v>#DIV/0!</v>
      </c>
      <c r="Q43" s="8" t="e">
        <f t="shared" si="7"/>
        <v>#DIV/0!</v>
      </c>
      <c r="U43" s="4">
        <f t="shared" si="4"/>
        <v>0</v>
      </c>
      <c r="V43" s="8" t="e">
        <f t="shared" si="8"/>
        <v>#DIV/0!</v>
      </c>
      <c r="W43" s="4">
        <f t="shared" si="5"/>
        <v>0</v>
      </c>
    </row>
    <row r="44" spans="2:23" x14ac:dyDescent="0.25">
      <c r="B44" s="3">
        <f t="shared" si="0"/>
        <v>1</v>
      </c>
      <c r="C44" s="1">
        <v>16</v>
      </c>
      <c r="D44" s="12"/>
      <c r="E44" s="38"/>
      <c r="F44" s="20">
        <f t="shared" si="9"/>
        <v>0</v>
      </c>
      <c r="G44" s="20">
        <f t="shared" si="1"/>
        <v>0</v>
      </c>
      <c r="H44" s="20">
        <f t="shared" si="2"/>
        <v>0</v>
      </c>
      <c r="I44" s="37"/>
      <c r="J44" s="8"/>
      <c r="K44" s="36">
        <f t="shared" si="10"/>
        <v>0</v>
      </c>
      <c r="L44" s="20">
        <f t="shared" si="3"/>
        <v>0</v>
      </c>
      <c r="M44" s="46"/>
      <c r="P44" s="8" t="e">
        <f t="shared" si="6"/>
        <v>#DIV/0!</v>
      </c>
      <c r="Q44" s="8" t="e">
        <f t="shared" si="7"/>
        <v>#DIV/0!</v>
      </c>
      <c r="U44" s="4">
        <f t="shared" si="4"/>
        <v>0</v>
      </c>
      <c r="V44" s="8" t="e">
        <f t="shared" si="8"/>
        <v>#DIV/0!</v>
      </c>
      <c r="W44" s="4">
        <f t="shared" si="5"/>
        <v>0</v>
      </c>
    </row>
    <row r="45" spans="2:23" x14ac:dyDescent="0.25">
      <c r="B45" s="3">
        <f t="shared" si="0"/>
        <v>1</v>
      </c>
      <c r="C45" s="1">
        <v>17</v>
      </c>
      <c r="D45" s="12"/>
      <c r="E45" s="38"/>
      <c r="F45" s="20">
        <f t="shared" si="9"/>
        <v>0</v>
      </c>
      <c r="G45" s="20">
        <f t="shared" si="1"/>
        <v>0</v>
      </c>
      <c r="H45" s="20">
        <f t="shared" si="2"/>
        <v>0</v>
      </c>
      <c r="I45" s="37"/>
      <c r="J45" s="8"/>
      <c r="K45" s="36">
        <f t="shared" si="10"/>
        <v>0</v>
      </c>
      <c r="L45" s="20">
        <f t="shared" si="3"/>
        <v>0</v>
      </c>
      <c r="M45" s="46"/>
      <c r="P45" s="8" t="e">
        <f t="shared" si="6"/>
        <v>#DIV/0!</v>
      </c>
      <c r="Q45" s="8" t="e">
        <f t="shared" si="7"/>
        <v>#DIV/0!</v>
      </c>
      <c r="U45" s="4">
        <f t="shared" si="4"/>
        <v>0</v>
      </c>
      <c r="V45" s="8" t="e">
        <f t="shared" si="8"/>
        <v>#DIV/0!</v>
      </c>
      <c r="W45" s="4">
        <f t="shared" si="5"/>
        <v>0</v>
      </c>
    </row>
    <row r="46" spans="2:23" x14ac:dyDescent="0.25">
      <c r="B46" s="3">
        <f t="shared" si="0"/>
        <v>1</v>
      </c>
      <c r="C46" s="1">
        <v>18</v>
      </c>
      <c r="D46" s="12"/>
      <c r="E46" s="38"/>
      <c r="F46" s="20">
        <f t="shared" si="9"/>
        <v>0</v>
      </c>
      <c r="G46" s="20">
        <f t="shared" si="1"/>
        <v>0</v>
      </c>
      <c r="H46" s="20">
        <f t="shared" si="2"/>
        <v>0</v>
      </c>
      <c r="I46" s="37"/>
      <c r="J46" s="8"/>
      <c r="K46" s="36">
        <f t="shared" si="10"/>
        <v>0</v>
      </c>
      <c r="L46" s="20">
        <f t="shared" si="3"/>
        <v>0</v>
      </c>
      <c r="M46" s="46"/>
      <c r="P46" s="8" t="e">
        <f t="shared" si="6"/>
        <v>#DIV/0!</v>
      </c>
      <c r="Q46" s="8" t="e">
        <f t="shared" si="7"/>
        <v>#DIV/0!</v>
      </c>
      <c r="U46" s="4">
        <f t="shared" si="4"/>
        <v>0</v>
      </c>
      <c r="V46" s="8" t="e">
        <f t="shared" si="8"/>
        <v>#DIV/0!</v>
      </c>
      <c r="W46" s="4">
        <f t="shared" si="5"/>
        <v>0</v>
      </c>
    </row>
    <row r="47" spans="2:23" x14ac:dyDescent="0.25">
      <c r="B47" s="3">
        <f t="shared" si="0"/>
        <v>1</v>
      </c>
      <c r="C47" s="1">
        <v>19</v>
      </c>
      <c r="D47" s="12"/>
      <c r="E47" s="38"/>
      <c r="F47" s="20">
        <f t="shared" si="9"/>
        <v>0</v>
      </c>
      <c r="G47" s="20">
        <f t="shared" si="1"/>
        <v>0</v>
      </c>
      <c r="H47" s="20">
        <f t="shared" si="2"/>
        <v>0</v>
      </c>
      <c r="I47" s="37"/>
      <c r="J47" s="8"/>
      <c r="K47" s="36">
        <f t="shared" si="10"/>
        <v>0</v>
      </c>
      <c r="L47" s="20">
        <f t="shared" si="3"/>
        <v>0</v>
      </c>
      <c r="M47" s="46"/>
      <c r="P47" s="8" t="e">
        <f t="shared" si="6"/>
        <v>#DIV/0!</v>
      </c>
      <c r="Q47" s="8" t="e">
        <f t="shared" si="7"/>
        <v>#DIV/0!</v>
      </c>
      <c r="U47" s="4">
        <f t="shared" si="4"/>
        <v>0</v>
      </c>
      <c r="V47" s="8" t="e">
        <f t="shared" si="8"/>
        <v>#DIV/0!</v>
      </c>
      <c r="W47" s="4">
        <f t="shared" si="5"/>
        <v>0</v>
      </c>
    </row>
    <row r="48" spans="2:23" x14ac:dyDescent="0.25">
      <c r="B48" s="3">
        <f t="shared" si="0"/>
        <v>1</v>
      </c>
      <c r="C48" s="1">
        <v>20</v>
      </c>
      <c r="D48" s="12"/>
      <c r="E48" s="38"/>
      <c r="F48" s="20">
        <f t="shared" si="9"/>
        <v>0</v>
      </c>
      <c r="G48" s="20">
        <f t="shared" si="1"/>
        <v>0</v>
      </c>
      <c r="H48" s="20">
        <f t="shared" si="2"/>
        <v>0</v>
      </c>
      <c r="I48" s="37"/>
      <c r="J48" s="8"/>
      <c r="K48" s="36">
        <f t="shared" si="10"/>
        <v>0</v>
      </c>
      <c r="L48" s="20">
        <f t="shared" si="3"/>
        <v>0</v>
      </c>
      <c r="M48" s="46"/>
      <c r="P48" s="8" t="e">
        <f t="shared" si="6"/>
        <v>#DIV/0!</v>
      </c>
      <c r="Q48" s="8" t="e">
        <f t="shared" si="7"/>
        <v>#DIV/0!</v>
      </c>
      <c r="U48" s="4">
        <f t="shared" si="4"/>
        <v>0</v>
      </c>
      <c r="V48" s="8" t="e">
        <f t="shared" si="8"/>
        <v>#DIV/0!</v>
      </c>
      <c r="W48" s="4">
        <f t="shared" si="5"/>
        <v>0</v>
      </c>
    </row>
    <row r="49" spans="2:23" x14ac:dyDescent="0.25">
      <c r="B49" s="3">
        <f t="shared" si="0"/>
        <v>1</v>
      </c>
      <c r="C49" s="1">
        <v>21</v>
      </c>
      <c r="D49" s="12"/>
      <c r="E49" s="38"/>
      <c r="F49" s="20">
        <f t="shared" si="9"/>
        <v>0</v>
      </c>
      <c r="G49" s="20">
        <f t="shared" si="1"/>
        <v>0</v>
      </c>
      <c r="H49" s="20">
        <f t="shared" si="2"/>
        <v>0</v>
      </c>
      <c r="I49" s="37"/>
      <c r="J49" s="8"/>
      <c r="K49" s="36">
        <f t="shared" si="10"/>
        <v>0</v>
      </c>
      <c r="L49" s="20">
        <f t="shared" si="3"/>
        <v>0</v>
      </c>
      <c r="M49" s="46"/>
      <c r="P49" s="8" t="e">
        <f t="shared" si="6"/>
        <v>#DIV/0!</v>
      </c>
      <c r="Q49" s="8" t="e">
        <f t="shared" si="7"/>
        <v>#DIV/0!</v>
      </c>
      <c r="U49" s="4">
        <f t="shared" si="4"/>
        <v>0</v>
      </c>
      <c r="V49" s="8" t="e">
        <f t="shared" si="8"/>
        <v>#DIV/0!</v>
      </c>
      <c r="W49" s="4">
        <f t="shared" si="5"/>
        <v>0</v>
      </c>
    </row>
    <row r="50" spans="2:23" x14ac:dyDescent="0.25">
      <c r="B50" s="3">
        <f t="shared" si="0"/>
        <v>1</v>
      </c>
      <c r="C50" s="1">
        <v>22</v>
      </c>
      <c r="D50" s="12"/>
      <c r="E50" s="38"/>
      <c r="F50" s="20">
        <f t="shared" si="9"/>
        <v>0</v>
      </c>
      <c r="G50" s="20">
        <f t="shared" si="1"/>
        <v>0</v>
      </c>
      <c r="H50" s="20">
        <f t="shared" si="2"/>
        <v>0</v>
      </c>
      <c r="I50" s="37"/>
      <c r="J50" s="8"/>
      <c r="K50" s="36">
        <f t="shared" si="10"/>
        <v>0</v>
      </c>
      <c r="L50" s="20">
        <f t="shared" si="3"/>
        <v>0</v>
      </c>
      <c r="M50" s="46"/>
      <c r="P50" s="8" t="e">
        <f t="shared" si="6"/>
        <v>#DIV/0!</v>
      </c>
      <c r="Q50" s="8" t="e">
        <f t="shared" si="7"/>
        <v>#DIV/0!</v>
      </c>
      <c r="U50" s="4">
        <f t="shared" si="4"/>
        <v>0</v>
      </c>
      <c r="V50" s="8" t="e">
        <f t="shared" si="8"/>
        <v>#DIV/0!</v>
      </c>
      <c r="W50" s="4">
        <f t="shared" si="5"/>
        <v>0</v>
      </c>
    </row>
    <row r="51" spans="2:23" x14ac:dyDescent="0.25">
      <c r="B51" s="3">
        <f t="shared" si="0"/>
        <v>1</v>
      </c>
      <c r="C51" s="1">
        <v>23</v>
      </c>
      <c r="D51" s="12"/>
      <c r="E51" s="38"/>
      <c r="F51" s="20">
        <f t="shared" si="9"/>
        <v>0</v>
      </c>
      <c r="G51" s="20">
        <f t="shared" si="1"/>
        <v>0</v>
      </c>
      <c r="H51" s="20">
        <f t="shared" si="2"/>
        <v>0</v>
      </c>
      <c r="I51" s="37"/>
      <c r="J51" s="8"/>
      <c r="K51" s="36">
        <f t="shared" si="10"/>
        <v>0</v>
      </c>
      <c r="L51" s="20">
        <f t="shared" si="3"/>
        <v>0</v>
      </c>
      <c r="M51" s="46"/>
      <c r="P51" s="8" t="e">
        <f t="shared" si="6"/>
        <v>#DIV/0!</v>
      </c>
      <c r="Q51" s="8" t="e">
        <f t="shared" si="7"/>
        <v>#DIV/0!</v>
      </c>
      <c r="U51" s="4">
        <f t="shared" si="4"/>
        <v>0</v>
      </c>
      <c r="V51" s="8" t="e">
        <f t="shared" si="8"/>
        <v>#DIV/0!</v>
      </c>
      <c r="W51" s="4">
        <f t="shared" si="5"/>
        <v>0</v>
      </c>
    </row>
    <row r="52" spans="2:23" x14ac:dyDescent="0.25">
      <c r="B52" s="3">
        <f t="shared" si="0"/>
        <v>1</v>
      </c>
      <c r="C52" s="1">
        <v>24</v>
      </c>
      <c r="D52" s="12"/>
      <c r="E52" s="38"/>
      <c r="F52" s="20">
        <f t="shared" si="9"/>
        <v>0</v>
      </c>
      <c r="G52" s="20">
        <f t="shared" si="1"/>
        <v>0</v>
      </c>
      <c r="H52" s="20">
        <f t="shared" si="2"/>
        <v>0</v>
      </c>
      <c r="I52" s="37"/>
      <c r="J52" s="8"/>
      <c r="K52" s="36">
        <f t="shared" si="10"/>
        <v>0</v>
      </c>
      <c r="L52" s="20">
        <f t="shared" si="3"/>
        <v>0</v>
      </c>
      <c r="M52" s="46"/>
      <c r="P52" s="8" t="e">
        <f t="shared" si="6"/>
        <v>#DIV/0!</v>
      </c>
      <c r="Q52" s="8" t="e">
        <f t="shared" si="7"/>
        <v>#DIV/0!</v>
      </c>
      <c r="U52" s="4">
        <f t="shared" si="4"/>
        <v>0</v>
      </c>
      <c r="V52" s="8" t="e">
        <f t="shared" si="8"/>
        <v>#DIV/0!</v>
      </c>
      <c r="W52" s="4">
        <f t="shared" si="5"/>
        <v>0</v>
      </c>
    </row>
    <row r="53" spans="2:23" x14ac:dyDescent="0.25">
      <c r="B53" s="3">
        <f t="shared" si="0"/>
        <v>1</v>
      </c>
      <c r="C53" s="1">
        <v>25</v>
      </c>
      <c r="D53" s="12"/>
      <c r="E53" s="38"/>
      <c r="F53" s="20">
        <f t="shared" si="9"/>
        <v>0</v>
      </c>
      <c r="G53" s="20">
        <f t="shared" si="1"/>
        <v>0</v>
      </c>
      <c r="H53" s="20">
        <f t="shared" si="2"/>
        <v>0</v>
      </c>
      <c r="I53" s="37"/>
      <c r="J53" s="8"/>
      <c r="K53" s="36">
        <f t="shared" si="10"/>
        <v>0</v>
      </c>
      <c r="L53" s="20">
        <f t="shared" si="3"/>
        <v>0</v>
      </c>
      <c r="M53" s="46"/>
      <c r="P53" s="8" t="e">
        <f t="shared" si="6"/>
        <v>#DIV/0!</v>
      </c>
      <c r="Q53" s="8" t="e">
        <f t="shared" si="7"/>
        <v>#DIV/0!</v>
      </c>
      <c r="U53" s="4">
        <f t="shared" si="4"/>
        <v>0</v>
      </c>
      <c r="V53" s="8" t="e">
        <f t="shared" si="8"/>
        <v>#DIV/0!</v>
      </c>
      <c r="W53" s="4">
        <f t="shared" si="5"/>
        <v>0</v>
      </c>
    </row>
    <row r="54" spans="2:23" x14ac:dyDescent="0.25">
      <c r="B54" s="3">
        <f t="shared" si="0"/>
        <v>1</v>
      </c>
      <c r="C54" s="1">
        <v>26</v>
      </c>
      <c r="D54" s="12"/>
      <c r="E54" s="38"/>
      <c r="F54" s="20">
        <f t="shared" si="9"/>
        <v>0</v>
      </c>
      <c r="G54" s="20">
        <f t="shared" si="1"/>
        <v>0</v>
      </c>
      <c r="H54" s="20">
        <f t="shared" si="2"/>
        <v>0</v>
      </c>
      <c r="I54" s="37"/>
      <c r="J54" s="8"/>
      <c r="K54" s="36">
        <f t="shared" si="10"/>
        <v>0</v>
      </c>
      <c r="L54" s="20">
        <f t="shared" si="3"/>
        <v>0</v>
      </c>
      <c r="M54" s="46"/>
      <c r="P54" s="8" t="e">
        <f t="shared" si="6"/>
        <v>#DIV/0!</v>
      </c>
      <c r="Q54" s="8" t="e">
        <f t="shared" si="7"/>
        <v>#DIV/0!</v>
      </c>
      <c r="U54" s="4">
        <f t="shared" si="4"/>
        <v>0</v>
      </c>
      <c r="V54" s="8" t="e">
        <f t="shared" si="8"/>
        <v>#DIV/0!</v>
      </c>
      <c r="W54" s="4">
        <f t="shared" si="5"/>
        <v>0</v>
      </c>
    </row>
    <row r="55" spans="2:23" x14ac:dyDescent="0.25">
      <c r="B55" s="3">
        <f t="shared" si="0"/>
        <v>1</v>
      </c>
      <c r="C55" s="1">
        <v>27</v>
      </c>
      <c r="D55" s="12"/>
      <c r="E55" s="38"/>
      <c r="F55" s="20">
        <f t="shared" si="9"/>
        <v>0</v>
      </c>
      <c r="G55" s="20">
        <f t="shared" si="1"/>
        <v>0</v>
      </c>
      <c r="H55" s="20">
        <f t="shared" si="2"/>
        <v>0</v>
      </c>
      <c r="I55" s="37"/>
      <c r="J55" s="8"/>
      <c r="K55" s="36">
        <f t="shared" si="10"/>
        <v>0</v>
      </c>
      <c r="L55" s="20">
        <f t="shared" si="3"/>
        <v>0</v>
      </c>
      <c r="M55" s="46"/>
      <c r="P55" s="8" t="e">
        <f t="shared" si="6"/>
        <v>#DIV/0!</v>
      </c>
      <c r="Q55" s="8" t="e">
        <f t="shared" si="7"/>
        <v>#DIV/0!</v>
      </c>
      <c r="U55" s="4">
        <f t="shared" si="4"/>
        <v>0</v>
      </c>
      <c r="V55" s="8" t="e">
        <f t="shared" si="8"/>
        <v>#DIV/0!</v>
      </c>
      <c r="W55" s="4">
        <f t="shared" si="5"/>
        <v>0</v>
      </c>
    </row>
    <row r="56" spans="2:23" x14ac:dyDescent="0.25">
      <c r="B56" s="3">
        <f t="shared" si="0"/>
        <v>1</v>
      </c>
      <c r="C56" s="1">
        <v>28</v>
      </c>
      <c r="D56" s="12"/>
      <c r="E56" s="38"/>
      <c r="F56" s="20">
        <f t="shared" si="9"/>
        <v>0</v>
      </c>
      <c r="G56" s="20">
        <f t="shared" si="1"/>
        <v>0</v>
      </c>
      <c r="H56" s="20">
        <f t="shared" si="2"/>
        <v>0</v>
      </c>
      <c r="I56" s="37"/>
      <c r="J56" s="8"/>
      <c r="K56" s="36">
        <f t="shared" si="10"/>
        <v>0</v>
      </c>
      <c r="L56" s="20">
        <f t="shared" si="3"/>
        <v>0</v>
      </c>
      <c r="M56" s="46"/>
      <c r="P56" s="8" t="e">
        <f t="shared" si="6"/>
        <v>#DIV/0!</v>
      </c>
      <c r="Q56" s="8" t="e">
        <f t="shared" si="7"/>
        <v>#DIV/0!</v>
      </c>
      <c r="U56" s="4">
        <f t="shared" si="4"/>
        <v>0</v>
      </c>
      <c r="V56" s="8" t="e">
        <f t="shared" si="8"/>
        <v>#DIV/0!</v>
      </c>
      <c r="W56" s="4">
        <f t="shared" si="5"/>
        <v>0</v>
      </c>
    </row>
    <row r="57" spans="2:23" x14ac:dyDescent="0.25">
      <c r="B57" s="3">
        <f t="shared" si="0"/>
        <v>1</v>
      </c>
      <c r="C57" s="1">
        <v>29</v>
      </c>
      <c r="D57" s="12"/>
      <c r="E57" s="38"/>
      <c r="F57" s="20">
        <f t="shared" si="9"/>
        <v>0</v>
      </c>
      <c r="G57" s="20">
        <f t="shared" si="1"/>
        <v>0</v>
      </c>
      <c r="H57" s="20">
        <f t="shared" si="2"/>
        <v>0</v>
      </c>
      <c r="I57" s="37"/>
      <c r="J57" s="8"/>
      <c r="K57" s="36">
        <f t="shared" si="10"/>
        <v>0</v>
      </c>
      <c r="L57" s="20">
        <f t="shared" si="3"/>
        <v>0</v>
      </c>
      <c r="M57" s="46"/>
      <c r="P57" s="8" t="e">
        <f t="shared" si="6"/>
        <v>#DIV/0!</v>
      </c>
      <c r="Q57" s="8" t="e">
        <f t="shared" si="7"/>
        <v>#DIV/0!</v>
      </c>
      <c r="U57" s="4">
        <f t="shared" si="4"/>
        <v>0</v>
      </c>
      <c r="V57" s="8" t="e">
        <f t="shared" si="8"/>
        <v>#DIV/0!</v>
      </c>
      <c r="W57" s="4">
        <f t="shared" si="5"/>
        <v>0</v>
      </c>
    </row>
    <row r="58" spans="2:23" x14ac:dyDescent="0.25">
      <c r="B58" s="3">
        <f t="shared" si="0"/>
        <v>1</v>
      </c>
      <c r="C58" s="1">
        <v>30</v>
      </c>
      <c r="D58" s="12"/>
      <c r="E58" s="38"/>
      <c r="F58" s="20">
        <f t="shared" si="9"/>
        <v>0</v>
      </c>
      <c r="G58" s="20">
        <f t="shared" si="1"/>
        <v>0</v>
      </c>
      <c r="H58" s="20">
        <f t="shared" si="2"/>
        <v>0</v>
      </c>
      <c r="I58" s="37"/>
      <c r="J58" s="8"/>
      <c r="K58" s="36">
        <f t="shared" si="10"/>
        <v>0</v>
      </c>
      <c r="L58" s="20">
        <f t="shared" si="3"/>
        <v>0</v>
      </c>
      <c r="M58" s="46"/>
      <c r="P58" s="8" t="e">
        <f t="shared" si="6"/>
        <v>#DIV/0!</v>
      </c>
      <c r="Q58" s="8" t="e">
        <f t="shared" si="7"/>
        <v>#DIV/0!</v>
      </c>
      <c r="U58" s="4">
        <f t="shared" si="4"/>
        <v>0</v>
      </c>
      <c r="V58" s="8" t="e">
        <f t="shared" si="8"/>
        <v>#DIV/0!</v>
      </c>
      <c r="W58" s="4">
        <f t="shared" si="5"/>
        <v>0</v>
      </c>
    </row>
    <row r="59" spans="2:23" x14ac:dyDescent="0.25">
      <c r="B59" s="3">
        <f t="shared" si="0"/>
        <v>1</v>
      </c>
      <c r="C59" s="1">
        <v>31</v>
      </c>
      <c r="D59" s="12"/>
      <c r="E59" s="38"/>
      <c r="F59" s="20">
        <f t="shared" si="9"/>
        <v>0</v>
      </c>
      <c r="G59" s="20">
        <f t="shared" si="1"/>
        <v>0</v>
      </c>
      <c r="H59" s="20">
        <f t="shared" si="2"/>
        <v>0</v>
      </c>
      <c r="I59" s="37"/>
      <c r="J59" s="8"/>
      <c r="K59" s="36">
        <f t="shared" si="10"/>
        <v>0</v>
      </c>
      <c r="L59" s="20">
        <f t="shared" si="3"/>
        <v>0</v>
      </c>
      <c r="M59" s="46"/>
      <c r="P59" s="8" t="e">
        <f t="shared" si="6"/>
        <v>#DIV/0!</v>
      </c>
      <c r="Q59" s="8" t="e">
        <f t="shared" si="7"/>
        <v>#DIV/0!</v>
      </c>
      <c r="U59" s="4">
        <f t="shared" si="4"/>
        <v>0</v>
      </c>
      <c r="V59" s="8" t="e">
        <f t="shared" si="8"/>
        <v>#DIV/0!</v>
      </c>
      <c r="W59" s="4">
        <f t="shared" si="5"/>
        <v>0</v>
      </c>
    </row>
    <row r="60" spans="2:23" x14ac:dyDescent="0.25">
      <c r="B60" s="3">
        <f t="shared" si="0"/>
        <v>1</v>
      </c>
      <c r="C60" s="1">
        <v>32</v>
      </c>
      <c r="D60" s="12"/>
      <c r="E60" s="38"/>
      <c r="F60" s="20">
        <f t="shared" si="9"/>
        <v>0</v>
      </c>
      <c r="G60" s="20">
        <f t="shared" si="1"/>
        <v>0</v>
      </c>
      <c r="H60" s="20">
        <f t="shared" si="2"/>
        <v>0</v>
      </c>
      <c r="I60" s="37"/>
      <c r="J60" s="8"/>
      <c r="K60" s="36">
        <f t="shared" si="10"/>
        <v>0</v>
      </c>
      <c r="L60" s="20">
        <f t="shared" si="3"/>
        <v>0</v>
      </c>
      <c r="M60" s="46"/>
      <c r="P60" s="8" t="e">
        <f t="shared" si="6"/>
        <v>#DIV/0!</v>
      </c>
      <c r="Q60" s="8" t="e">
        <f t="shared" si="7"/>
        <v>#DIV/0!</v>
      </c>
      <c r="U60" s="4">
        <f t="shared" si="4"/>
        <v>0</v>
      </c>
      <c r="V60" s="8" t="e">
        <f t="shared" si="8"/>
        <v>#DIV/0!</v>
      </c>
      <c r="W60" s="4">
        <f t="shared" si="5"/>
        <v>0</v>
      </c>
    </row>
    <row r="61" spans="2:23" x14ac:dyDescent="0.25">
      <c r="B61" s="3">
        <f t="shared" si="0"/>
        <v>1</v>
      </c>
      <c r="C61" s="1">
        <v>33</v>
      </c>
      <c r="D61" s="12"/>
      <c r="E61" s="38"/>
      <c r="F61" s="20">
        <f t="shared" si="9"/>
        <v>0</v>
      </c>
      <c r="G61" s="20">
        <f t="shared" si="1"/>
        <v>0</v>
      </c>
      <c r="H61" s="20">
        <f t="shared" si="2"/>
        <v>0</v>
      </c>
      <c r="I61" s="37"/>
      <c r="J61" s="8"/>
      <c r="K61" s="36">
        <f t="shared" si="10"/>
        <v>0</v>
      </c>
      <c r="L61" s="20">
        <f t="shared" si="3"/>
        <v>0</v>
      </c>
      <c r="M61" s="46"/>
      <c r="P61" s="8" t="e">
        <f t="shared" si="6"/>
        <v>#DIV/0!</v>
      </c>
      <c r="Q61" s="8" t="e">
        <f t="shared" si="7"/>
        <v>#DIV/0!</v>
      </c>
      <c r="U61" s="4">
        <f t="shared" si="4"/>
        <v>0</v>
      </c>
      <c r="V61" s="8" t="e">
        <f t="shared" si="8"/>
        <v>#DIV/0!</v>
      </c>
      <c r="W61" s="4">
        <f t="shared" si="5"/>
        <v>0</v>
      </c>
    </row>
    <row r="62" spans="2:23" x14ac:dyDescent="0.25">
      <c r="B62" s="3">
        <f t="shared" si="0"/>
        <v>1</v>
      </c>
      <c r="C62" s="1">
        <v>34</v>
      </c>
      <c r="D62" s="12"/>
      <c r="E62" s="38"/>
      <c r="F62" s="20">
        <f t="shared" si="9"/>
        <v>0</v>
      </c>
      <c r="G62" s="20">
        <f t="shared" si="1"/>
        <v>0</v>
      </c>
      <c r="H62" s="20">
        <f t="shared" si="2"/>
        <v>0</v>
      </c>
      <c r="I62" s="37"/>
      <c r="J62" s="8"/>
      <c r="K62" s="36">
        <f t="shared" si="10"/>
        <v>0</v>
      </c>
      <c r="L62" s="20">
        <f t="shared" si="3"/>
        <v>0</v>
      </c>
      <c r="M62" s="46"/>
      <c r="P62" s="8" t="e">
        <f t="shared" si="6"/>
        <v>#DIV/0!</v>
      </c>
      <c r="Q62" s="8" t="e">
        <f t="shared" si="7"/>
        <v>#DIV/0!</v>
      </c>
      <c r="U62" s="4">
        <f t="shared" si="4"/>
        <v>0</v>
      </c>
      <c r="V62" s="8" t="e">
        <f t="shared" si="8"/>
        <v>#DIV/0!</v>
      </c>
      <c r="W62" s="4">
        <f t="shared" si="5"/>
        <v>0</v>
      </c>
    </row>
    <row r="63" spans="2:23" x14ac:dyDescent="0.25">
      <c r="B63" s="3">
        <f t="shared" si="0"/>
        <v>1</v>
      </c>
      <c r="C63" s="1">
        <v>35</v>
      </c>
      <c r="D63" s="12"/>
      <c r="E63" s="38"/>
      <c r="F63" s="20">
        <f t="shared" si="9"/>
        <v>0</v>
      </c>
      <c r="G63" s="20">
        <f t="shared" si="1"/>
        <v>0</v>
      </c>
      <c r="H63" s="20">
        <f t="shared" si="2"/>
        <v>0</v>
      </c>
      <c r="I63" s="37"/>
      <c r="J63" s="8"/>
      <c r="K63" s="36">
        <f t="shared" si="10"/>
        <v>0</v>
      </c>
      <c r="L63" s="20">
        <f t="shared" si="3"/>
        <v>0</v>
      </c>
      <c r="M63" s="46"/>
      <c r="P63" s="8" t="e">
        <f t="shared" si="6"/>
        <v>#DIV/0!</v>
      </c>
      <c r="Q63" s="8" t="e">
        <f t="shared" si="7"/>
        <v>#DIV/0!</v>
      </c>
      <c r="U63" s="4">
        <f t="shared" si="4"/>
        <v>0</v>
      </c>
      <c r="V63" s="8" t="e">
        <f t="shared" si="8"/>
        <v>#DIV/0!</v>
      </c>
      <c r="W63" s="4">
        <f t="shared" si="5"/>
        <v>0</v>
      </c>
    </row>
    <row r="64" spans="2:23" x14ac:dyDescent="0.25">
      <c r="B64" s="3">
        <f t="shared" si="0"/>
        <v>1</v>
      </c>
      <c r="C64" s="1">
        <v>36</v>
      </c>
      <c r="D64" s="12"/>
      <c r="E64" s="38"/>
      <c r="F64" s="20">
        <f t="shared" si="9"/>
        <v>0</v>
      </c>
      <c r="G64" s="20">
        <f t="shared" si="1"/>
        <v>0</v>
      </c>
      <c r="H64" s="20">
        <f t="shared" si="2"/>
        <v>0</v>
      </c>
      <c r="I64" s="37"/>
      <c r="J64" s="8"/>
      <c r="K64" s="36">
        <f t="shared" si="10"/>
        <v>0</v>
      </c>
      <c r="L64" s="20">
        <f t="shared" si="3"/>
        <v>0</v>
      </c>
      <c r="M64" s="46"/>
      <c r="P64" s="8" t="e">
        <f t="shared" si="6"/>
        <v>#DIV/0!</v>
      </c>
      <c r="Q64" s="8" t="e">
        <f t="shared" si="7"/>
        <v>#DIV/0!</v>
      </c>
      <c r="U64" s="4">
        <f t="shared" si="4"/>
        <v>0</v>
      </c>
      <c r="V64" s="8" t="e">
        <f t="shared" si="8"/>
        <v>#DIV/0!</v>
      </c>
      <c r="W64" s="4">
        <f t="shared" si="5"/>
        <v>0</v>
      </c>
    </row>
    <row r="65" spans="2:23" x14ac:dyDescent="0.25">
      <c r="B65" s="3">
        <f t="shared" si="0"/>
        <v>1</v>
      </c>
      <c r="C65" s="1">
        <v>37</v>
      </c>
      <c r="D65" s="12"/>
      <c r="E65" s="38"/>
      <c r="F65" s="20">
        <f t="shared" si="9"/>
        <v>0</v>
      </c>
      <c r="G65" s="20">
        <f t="shared" si="1"/>
        <v>0</v>
      </c>
      <c r="H65" s="20">
        <f t="shared" si="2"/>
        <v>0</v>
      </c>
      <c r="I65" s="37"/>
      <c r="J65" s="8"/>
      <c r="K65" s="36">
        <f t="shared" si="10"/>
        <v>0</v>
      </c>
      <c r="L65" s="20">
        <f t="shared" si="3"/>
        <v>0</v>
      </c>
      <c r="M65" s="46"/>
      <c r="P65" s="8" t="e">
        <f t="shared" si="6"/>
        <v>#DIV/0!</v>
      </c>
      <c r="Q65" s="8" t="e">
        <f t="shared" si="7"/>
        <v>#DIV/0!</v>
      </c>
      <c r="U65" s="4">
        <f t="shared" si="4"/>
        <v>0</v>
      </c>
      <c r="V65" s="8" t="e">
        <f t="shared" si="8"/>
        <v>#DIV/0!</v>
      </c>
      <c r="W65" s="4">
        <f t="shared" si="5"/>
        <v>0</v>
      </c>
    </row>
    <row r="66" spans="2:23" x14ac:dyDescent="0.25">
      <c r="B66" s="3">
        <f t="shared" si="0"/>
        <v>1</v>
      </c>
      <c r="C66" s="1">
        <v>38</v>
      </c>
      <c r="D66" s="12"/>
      <c r="E66" s="38"/>
      <c r="F66" s="20">
        <f t="shared" si="9"/>
        <v>0</v>
      </c>
      <c r="G66" s="20">
        <f t="shared" si="1"/>
        <v>0</v>
      </c>
      <c r="H66" s="20">
        <f t="shared" si="2"/>
        <v>0</v>
      </c>
      <c r="I66" s="37"/>
      <c r="J66" s="8"/>
      <c r="K66" s="36">
        <f t="shared" si="10"/>
        <v>0</v>
      </c>
      <c r="L66" s="20">
        <f t="shared" si="3"/>
        <v>0</v>
      </c>
      <c r="M66" s="46"/>
      <c r="P66" s="8" t="e">
        <f t="shared" si="6"/>
        <v>#DIV/0!</v>
      </c>
      <c r="Q66" s="8" t="e">
        <f t="shared" si="7"/>
        <v>#DIV/0!</v>
      </c>
      <c r="U66" s="4">
        <f t="shared" si="4"/>
        <v>0</v>
      </c>
      <c r="V66" s="8" t="e">
        <f t="shared" si="8"/>
        <v>#DIV/0!</v>
      </c>
      <c r="W66" s="4">
        <f t="shared" si="5"/>
        <v>0</v>
      </c>
    </row>
    <row r="67" spans="2:23" x14ac:dyDescent="0.25">
      <c r="B67" s="3">
        <f t="shared" si="0"/>
        <v>1</v>
      </c>
      <c r="C67" s="1">
        <v>39</v>
      </c>
      <c r="D67" s="12"/>
      <c r="E67" s="38"/>
      <c r="F67" s="20">
        <f t="shared" si="9"/>
        <v>0</v>
      </c>
      <c r="G67" s="20">
        <f t="shared" si="1"/>
        <v>0</v>
      </c>
      <c r="H67" s="20">
        <f t="shared" si="2"/>
        <v>0</v>
      </c>
      <c r="I67" s="37"/>
      <c r="J67" s="8"/>
      <c r="K67" s="36">
        <f t="shared" si="10"/>
        <v>0</v>
      </c>
      <c r="L67" s="20">
        <f t="shared" si="3"/>
        <v>0</v>
      </c>
      <c r="M67" s="46"/>
      <c r="P67" s="8" t="e">
        <f t="shared" si="6"/>
        <v>#DIV/0!</v>
      </c>
      <c r="Q67" s="8" t="e">
        <f t="shared" si="7"/>
        <v>#DIV/0!</v>
      </c>
      <c r="U67" s="4">
        <f t="shared" si="4"/>
        <v>0</v>
      </c>
      <c r="V67" s="8" t="e">
        <f t="shared" si="8"/>
        <v>#DIV/0!</v>
      </c>
      <c r="W67" s="4">
        <f t="shared" si="5"/>
        <v>0</v>
      </c>
    </row>
    <row r="68" spans="2:23" x14ac:dyDescent="0.25">
      <c r="B68" s="3">
        <f t="shared" si="0"/>
        <v>1</v>
      </c>
      <c r="C68" s="1">
        <v>40</v>
      </c>
      <c r="D68" s="14"/>
      <c r="E68" s="39"/>
      <c r="F68" s="40">
        <f t="shared" si="9"/>
        <v>0</v>
      </c>
      <c r="G68" s="40">
        <f t="shared" si="1"/>
        <v>0</v>
      </c>
      <c r="H68" s="40">
        <f t="shared" si="2"/>
        <v>0</v>
      </c>
      <c r="I68" s="41"/>
      <c r="J68" s="8"/>
      <c r="K68" s="36">
        <f t="shared" si="10"/>
        <v>0</v>
      </c>
      <c r="L68" s="40">
        <f t="shared" si="3"/>
        <v>0</v>
      </c>
      <c r="M68" s="41"/>
      <c r="P68" s="8" t="e">
        <f t="shared" si="6"/>
        <v>#DIV/0!</v>
      </c>
      <c r="Q68" s="8" t="e">
        <f t="shared" si="7"/>
        <v>#DIV/0!</v>
      </c>
      <c r="U68" s="4">
        <f t="shared" si="4"/>
        <v>0</v>
      </c>
      <c r="V68" s="8" t="e">
        <f t="shared" si="8"/>
        <v>#DIV/0!</v>
      </c>
      <c r="W68" s="4">
        <f t="shared" si="5"/>
        <v>0</v>
      </c>
    </row>
  </sheetData>
  <sheetProtection password="DEAD" sheet="1" objects="1" scenarios="1"/>
  <mergeCells count="4">
    <mergeCell ref="D1:J1"/>
    <mergeCell ref="D26:I26"/>
    <mergeCell ref="K26:M26"/>
    <mergeCell ref="G8:J8"/>
  </mergeCells>
  <printOptions horizontalCentered="1" verticalCentered="1" headings="1" gridLines="1"/>
  <pageMargins left="0.70866141732283472" right="0" top="0.74803149606299213" bottom="0.74803149606299213" header="0.31496062992125984" footer="0.31496062992125984"/>
  <pageSetup paperSize="9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D19"/>
  <sheetViews>
    <sheetView workbookViewId="0">
      <selection activeCell="G33" sqref="G33"/>
    </sheetView>
  </sheetViews>
  <sheetFormatPr defaultRowHeight="15" x14ac:dyDescent="0.25"/>
  <sheetData>
    <row r="19" spans="4:4" x14ac:dyDescent="0.25">
      <c r="D19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F80CC69380CD4387E601A269843DE3" ma:contentTypeVersion="0" ma:contentTypeDescription="Skapa ett nytt dokument." ma:contentTypeScope="" ma:versionID="ce01fe317f52b7418a91959252a553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d6e29e769b66843de68ee1c4bf393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5B85CD-D3AE-4D2A-9A72-1806930E29C1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7E1E7FD-9C65-44CA-B088-83B70CE1BF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C97D7F-DD1F-47ED-8731-C54EA94625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Modell</vt:lpstr>
      <vt:lpstr>Blad1</vt:lpstr>
      <vt:lpstr>Modell!Utskriftsområde</vt:lpstr>
    </vt:vector>
  </TitlesOfParts>
  <Company>Boverket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Carlsson, Anders</dc:creator>
  <cp:lastModifiedBy>Olsson Mikael</cp:lastModifiedBy>
  <cp:lastPrinted>2017-02-07T12:25:48Z</cp:lastPrinted>
  <dcterms:created xsi:type="dcterms:W3CDTF">2016-11-03T09:38:15Z</dcterms:created>
  <dcterms:modified xsi:type="dcterms:W3CDTF">2017-02-13T10:11:41Z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0x010100E0F80CC69380CD4387E601A269843DE3</vt:lpwstr>
  </property>
</Properties>
</file>